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'Доходы'!$H$83</definedName>
    <definedName name="LAST_CELL" localSheetId="2">'Источники'!$F$25</definedName>
    <definedName name="LAST_CELL" localSheetId="1">'Расходы'!$F$94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'Источники'!$A$25</definedName>
    <definedName name="REND_1" localSheetId="1">'Расходы'!$A$95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<sst xmlns="http://schemas.openxmlformats.org/spreadsheetml/2006/main" count="605" uniqueCount="340">
  <si>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</si>
  <si>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</si>
  <si>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</si>
  <si>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</si>
  <si>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</si>
  <si>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</si>
  <si>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</si>
  <si>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</si>
  <si>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</si>
  <si>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</si>
  <si>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</si>
  <si>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</si>
  <si>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</si>
  <si>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</si>
  <si>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</si>
  <si>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</si>
  <si>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</si>
  <si>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</si>
  <si>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</si>
  <si>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</si>
  <si>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</si>
  <si>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</si>
  <si>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</si>
  <si>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</si>
  <si>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</si>
  <si>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</si>
  <si>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</si>
  <si>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</si>
  <si>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</si>
  <si>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</si>
  <si>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</si>
  <si>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</si>
  <si>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</si>
  <si>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</si>
  <si>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</si>
  <si>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</si>
  <si>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</si>
  <si>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</si>
  <si>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</si>
  <si>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</si>
  <si>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</si>
  <si>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</si>
  <si>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</si>
  <si>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</si>
  <si>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</si>
  <si>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</si>
  <si>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</si>
  <si>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</si>
  <si>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</si>
  <si>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</si>
  <si>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</si>
  <si>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</si>
  <si>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</si>
  <si>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</si>
  <si>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</si>
  <si>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</si>
  <si>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</si>
  <si>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</si>
  <si>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</si>
  <si>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</si>
  <si>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</si>
  <si>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</si>
  <si>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</si>
  <si>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</si>
  <si>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</si>
  <si>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</si>
  <si>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</si>
  <si>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</si>
  <si>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</si>
  <si>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</si>
  <si>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</si>
  <si>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</si>
  <si>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</si>
  <si>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</si>
  <si>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</si>
  <si>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</si>
  <si>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</si>
  <si>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</si>
  <si>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</si>
  <si>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</si>
  <si>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</si>
  <si>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</si>
  <si>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</si>
  <si>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</si>
  <si>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</si>
  <si>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</si>
  <si>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</si>
  <si>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</si>
  <si>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</si>
  <si>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</si>
  <si>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</si>
  <si>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</si>
  <si>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</si>
  <si>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</si>
  <si>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</si>
  <si>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</si>
  <si>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</si>
  <si>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</si>
  <si>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</si>
  <si>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</si>
  <si>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</si>
  <si>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</si>
  <si>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</si>
  <si>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</si>
  <si>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</si>
  <si>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</si>
  <si>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</si>
  <si>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</si>
  <si>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</si>
  <si>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</si>
  <si>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</si>
  <si>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</si>
  <si>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</si>
  <si>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</si>
  <si>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</si>
  <si>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</si>
  <si>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</si>
  <si>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</si>
  <si>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</si>
  <si>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</si>
  <si>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</si>
  <si>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</si>
  <si>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</si>
  <si>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</si>
  <si>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</si>
  <si>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</si>
  <si>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</si>
  <si>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</si>
  <si>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</si>
  <si>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</si>
  <si>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</si>
  <si>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</si>
  <si>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</si>
  <si>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</si>
  <si>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</si>
  <si>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</si>
  <si>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</si>
  <si>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</si>
  <si>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</si>
  <si>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</si>
  <si>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</si>
  <si>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</si>
  <si>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</si>
  <si>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</si>
  <si>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</si>
  <si>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</si>
  <si>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</si>
  <si>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</si>
  <si>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</si>
  <si>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</si>
  <si>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</si>
  <si>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</si>
  <si>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</si>
  <si>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</si>
  <si>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</si>
  <si>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</si>
  <si>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</si>
  <si>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</si>
  <si>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</si>
  <si>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</si>
  <si>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</si>
  <si>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</si>
  <si>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</si>
  <si>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</si>
  <si>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</si>
  <si>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</si>
  <si>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</si>
  <si>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</si>
  <si>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</si>
  <si>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</si>
  <si>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</si>
  <si>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</si>
  <si>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</si>
  <si>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</si>
  <si>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</si>
  <si>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</si>
  <si>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</si>
  <si>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</si>
  <si>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</si>
  <si>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</si>
  <si>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</si>
  <si>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</si>
  <si>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</si>
  <si>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</si>
  <si>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</si>
  <si>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</si>
  <si>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</si>
  <si>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</si>
  <si>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</si>
  <si>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</si>
  <si>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</si>
  <si>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</si>
  <si>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</si>
  <si>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</si>
  <si>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</si>
  <si>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</si>
  <si>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</si>
  <si>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</si>
  <si>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</si>
  <si>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</si>
  <si>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</si>
  <si>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</si>
  <si>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</si>
  <si>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</si>
  <si>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</si>
  <si>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</si>
  <si>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</si>
  <si>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>Реализация  непрограммных расходов Администрации  Большинского сельского поселения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</si>
  <si>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</si>
  <si>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</si>
  <si>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</si>
  <si>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</si>
  <si>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</si>
  <si>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</si>
  <si>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</si>
  <si>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</si>
  <si>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</si>
  <si>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</si>
  <si>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</si>
  <si>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</si>
  <si>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</si>
  <si>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</si>
  <si>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</si>
  <si>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</si>
  <si>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</si>
  <si>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</si>
  <si>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</si>
  <si>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</si>
  <si>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</si>
  <si>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</si>
  <si>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</si>
  <si>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</si>
  <si>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</si>
  <si>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</si>
  <si>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</si>
  <si>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</si>
  <si>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</si>
  <si>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</si>
  <si>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</si>
  <si>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</si>
  <si>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</si>
  <si>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</si>
  <si>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</si>
  <si>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</si>
  <si>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</si>
  <si>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организацию и содержание мест захоронения пользования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</si>
  <si>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</si>
  <si>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</si>
  <si>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содержание санкционированных объектов временного размещения твердых бытовых отходов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</si>
  <si>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951 0503 0310020090 000 </t>
  </si>
  <si>
    <t xml:space="preserve">951 0503 0310020090 244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</si>
  <si>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</si>
  <si>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</si>
  <si>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</si>
  <si>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</si>
  <si>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</si>
  <si>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</si>
  <si>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</si>
  <si>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</si>
  <si>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</si>
  <si>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</si>
  <si>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</si>
  <si>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</si>
  <si>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</si>
  <si>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</si>
  <si>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</si>
  <si>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</si>
  <si>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</si>
  <si>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</si>
  <si>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</si>
  <si>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</si>
  <si>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</si>
  <si>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</si>
  <si>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</si>
  <si>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</si>
  <si>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</si>
  <si>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</si>
  <si>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</si>
  <si>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приобретение звукотехнического оборудования с коммутирующими устройствами и микрофонными стойками для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(Иные межбюджетные трансферты)</t>
  </si>
  <si>
    <t xml:space="preserve">951 0801 0210071180 000 </t>
  </si>
  <si>
    <t>Субсидии бюджетным учреждениям на иные цели</t>
  </si>
  <si>
    <t xml:space="preserve">951 0801 0210071180 612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</si>
  <si>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(Субсидии бюджетным учреждениям)</t>
  </si>
  <si>
    <t xml:space="preserve">951 0801 02100S3850 000 </t>
  </si>
  <si>
    <t xml:space="preserve">951 0801 02100S3850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</si>
  <si>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</si>
  <si>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</si>
  <si>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</si>
  <si>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</si>
  <si>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</si>
  <si>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</si>
  <si>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</t>
  </si>
  <si>
    <t xml:space="preserve">951 1403 9990085010 000 </t>
  </si>
  <si>
    <t xml:space="preserve">951 1403 9990085010 540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</si>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</sst>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24" customHeight="1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 t="s">
        <v>21</v>
      </c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ht="12.75">
      <c r="A10" s="100" t="s">
        <v>22</v>
      </c>
      <c r="B10" s="100"/>
      <c r="C10" s="100"/>
      <c r="D10" s="100"/>
      <c r="E10" s="100"/>
      <c r="F10" s="100"/>
      <c r="G10" s="17"/>
      <c r="H10" s="9"/>
    </row>
    <row r="11" spans="1:8" ht="12.75">
      <c r="A11" s="100" t="s">
        <v>23</v>
      </c>
      <c r="B11" s="100"/>
      <c r="C11" s="100"/>
      <c r="D11" s="100"/>
      <c r="E11" s="100"/>
      <c r="F11" s="100"/>
      <c r="G11" s="17"/>
      <c r="H11" s="9"/>
    </row>
    <row r="12" spans="1:6" ht="20.25" customHeight="1">
      <c r="A12" s="95" t="s">
        <v>24</v>
      </c>
      <c r="B12" s="95"/>
      <c r="C12" s="95"/>
      <c r="D12" s="95"/>
      <c r="E12" s="1"/>
      <c r="F12" s="18"/>
    </row>
    <row r="13" spans="1:6" ht="3.75" customHeight="1">
      <c r="A13" s="107" t="s">
        <v>25</v>
      </c>
      <c r="B13" s="101" t="s">
        <v>26</v>
      </c>
      <c r="C13" s="101" t="s">
        <v>27</v>
      </c>
      <c r="D13" s="104" t="s">
        <v>28</v>
      </c>
      <c r="E13" s="104" t="s">
        <v>29</v>
      </c>
      <c r="F13" s="110" t="s">
        <v>30</v>
      </c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3" customHeight="1">
      <c r="A18" s="108"/>
      <c r="B18" s="102"/>
      <c r="C18" s="102"/>
      <c r="D18" s="105"/>
      <c r="E18" s="105"/>
      <c r="F18" s="111"/>
    </row>
    <row r="19" spans="1:6" ht="23.25" customHeight="1">
      <c r="A19" s="109"/>
      <c r="B19" s="103"/>
      <c r="C19" s="103"/>
      <c r="D19" s="106"/>
      <c r="E19" s="106"/>
      <c r="F19" s="112"/>
    </row>
    <row r="20" spans="1:6" ht="12" customHeight="1">
      <c r="A20" s="19">
        <v>1</v>
      </c>
      <c r="B20" s="20">
        <v>2</v>
      </c>
      <c r="C20" s="21">
        <v>3</v>
      </c>
      <c r="D20" s="22" t="s">
        <v>31</v>
      </c>
      <c r="E20" s="23" t="s">
        <v>32</v>
      </c>
      <c r="F20" s="24" t="s">
        <v>33</v>
      </c>
    </row>
    <row r="21" spans="1:6" ht="12.75">
      <c r="A21" s="25" t="s">
        <v>34</v>
      </c>
      <c r="B21" s="26" t="s">
        <v>35</v>
      </c>
      <c r="C21" s="27" t="s">
        <v>36</v>
      </c>
      <c r="D21" s="28">
        <v>6388000.05</v>
      </c>
      <c r="E21" s="29">
        <v>4624082.64</v>
      </c>
      <c r="F21" s="28">
        <f>IF(OR(D21="-",IF(E21="-",0,E21)&gt;=IF(D21="-",0,D21)),"-",IF(D21="-",0,D21)-IF(E21="-",0,E21))</f>
        <v>1763917.4100000001</v>
      </c>
    </row>
    <row r="22" spans="1:6" ht="12.75">
      <c r="A22" s="30" t="s">
        <v>37</v>
      </c>
      <c r="B22" s="31"/>
      <c r="C22" s="32"/>
      <c r="D22" s="33"/>
      <c r="E22" s="33"/>
      <c r="F22" s="34"/>
    </row>
    <row r="23" spans="1:6" ht="12.75">
      <c r="A23" s="35" t="s">
        <v>38</v>
      </c>
      <c r="B23" s="36" t="s">
        <v>35</v>
      </c>
      <c r="C23" s="37" t="s">
        <v>39</v>
      </c>
      <c r="D23" s="38">
        <v>2621700</v>
      </c>
      <c r="E23" s="38">
        <v>1122227.64</v>
      </c>
      <c r="F23" s="39">
        <f aca="true" t="shared" si="0" ref="F23:F54">IF(OR(D23="-",IF(E23="-",0,E23)&gt;=IF(D23="-",0,D23)),"-",IF(D23="-",0,D23)-IF(E23="-",0,E23))</f>
        <v>1499472.36</v>
      </c>
    </row>
    <row r="24" spans="1:6" ht="12.75">
      <c r="A24" s="35" t="s">
        <v>40</v>
      </c>
      <c r="B24" s="36" t="s">
        <v>35</v>
      </c>
      <c r="C24" s="37" t="s">
        <v>41</v>
      </c>
      <c r="D24" s="38">
        <v>286000</v>
      </c>
      <c r="E24" s="38">
        <v>201575.29</v>
      </c>
      <c r="F24" s="39">
        <f t="shared" si="0"/>
        <v>84424.70999999999</v>
      </c>
    </row>
    <row r="25" spans="1:6" ht="12.75">
      <c r="A25" s="35" t="s">
        <v>42</v>
      </c>
      <c r="B25" s="36" t="s">
        <v>35</v>
      </c>
      <c r="C25" s="37" t="s">
        <v>43</v>
      </c>
      <c r="D25" s="38">
        <v>286000</v>
      </c>
      <c r="E25" s="38">
        <v>201575.29</v>
      </c>
      <c r="F25" s="39">
        <f t="shared" si="0"/>
        <v>84424.70999999999</v>
      </c>
    </row>
    <row r="26" spans="1:6" ht="67.5">
      <c r="A26" s="35" t="s">
        <v>44</v>
      </c>
      <c r="B26" s="36" t="s">
        <v>35</v>
      </c>
      <c r="C26" s="37" t="s">
        <v>45</v>
      </c>
      <c r="D26" s="38">
        <v>284000</v>
      </c>
      <c r="E26" s="38">
        <v>198090.25</v>
      </c>
      <c r="F26" s="39">
        <f t="shared" si="0"/>
        <v>85909.75</v>
      </c>
    </row>
    <row r="27" spans="1:6" ht="90">
      <c r="A27" s="40" t="s">
        <v>46</v>
      </c>
      <c r="B27" s="36" t="s">
        <v>35</v>
      </c>
      <c r="C27" s="37" t="s">
        <v>47</v>
      </c>
      <c r="D27" s="38" t="s">
        <v>48</v>
      </c>
      <c r="E27" s="38">
        <v>196750.14</v>
      </c>
      <c r="F27" s="39" t="str">
        <f t="shared" si="0"/>
        <v>-</v>
      </c>
    </row>
    <row r="28" spans="1:6" ht="67.5">
      <c r="A28" s="40" t="s">
        <v>49</v>
      </c>
      <c r="B28" s="36" t="s">
        <v>35</v>
      </c>
      <c r="C28" s="37" t="s">
        <v>50</v>
      </c>
      <c r="D28" s="38" t="s">
        <v>48</v>
      </c>
      <c r="E28" s="38">
        <v>39.95</v>
      </c>
      <c r="F28" s="39" t="str">
        <f t="shared" si="0"/>
        <v>-</v>
      </c>
    </row>
    <row r="29" spans="1:6" ht="90">
      <c r="A29" s="40" t="s">
        <v>51</v>
      </c>
      <c r="B29" s="36" t="s">
        <v>35</v>
      </c>
      <c r="C29" s="37" t="s">
        <v>52</v>
      </c>
      <c r="D29" s="38" t="s">
        <v>48</v>
      </c>
      <c r="E29" s="38">
        <v>1300.16</v>
      </c>
      <c r="F29" s="39" t="str">
        <f t="shared" si="0"/>
        <v>-</v>
      </c>
    </row>
    <row r="30" spans="1:6" ht="101.25">
      <c r="A30" s="40" t="s">
        <v>53</v>
      </c>
      <c r="B30" s="36" t="s">
        <v>35</v>
      </c>
      <c r="C30" s="37" t="s">
        <v>54</v>
      </c>
      <c r="D30" s="38">
        <v>500</v>
      </c>
      <c r="E30" s="38">
        <v>30</v>
      </c>
      <c r="F30" s="39">
        <f t="shared" si="0"/>
        <v>470</v>
      </c>
    </row>
    <row r="31" spans="1:6" ht="123.75">
      <c r="A31" s="40" t="s">
        <v>55</v>
      </c>
      <c r="B31" s="36" t="s">
        <v>35</v>
      </c>
      <c r="C31" s="37" t="s">
        <v>56</v>
      </c>
      <c r="D31" s="38" t="s">
        <v>48</v>
      </c>
      <c r="E31" s="38">
        <v>30</v>
      </c>
      <c r="F31" s="39" t="str">
        <f t="shared" si="0"/>
        <v>-</v>
      </c>
    </row>
    <row r="32" spans="1:6" ht="33.75">
      <c r="A32" s="35" t="s">
        <v>57</v>
      </c>
      <c r="B32" s="36" t="s">
        <v>35</v>
      </c>
      <c r="C32" s="37" t="s">
        <v>58</v>
      </c>
      <c r="D32" s="38">
        <v>1500</v>
      </c>
      <c r="E32" s="38">
        <v>3455.04</v>
      </c>
      <c r="F32" s="39" t="str">
        <f t="shared" si="0"/>
        <v>-</v>
      </c>
    </row>
    <row r="33" spans="1:6" ht="67.5">
      <c r="A33" s="35" t="s">
        <v>59</v>
      </c>
      <c r="B33" s="36" t="s">
        <v>35</v>
      </c>
      <c r="C33" s="37" t="s">
        <v>60</v>
      </c>
      <c r="D33" s="38" t="s">
        <v>48</v>
      </c>
      <c r="E33" s="38">
        <v>3188.04</v>
      </c>
      <c r="F33" s="39" t="str">
        <f t="shared" si="0"/>
        <v>-</v>
      </c>
    </row>
    <row r="34" spans="1:6" ht="45">
      <c r="A34" s="35" t="s">
        <v>61</v>
      </c>
      <c r="B34" s="36" t="s">
        <v>35</v>
      </c>
      <c r="C34" s="37" t="s">
        <v>62</v>
      </c>
      <c r="D34" s="38" t="s">
        <v>48</v>
      </c>
      <c r="E34" s="38">
        <v>267</v>
      </c>
      <c r="F34" s="39" t="str">
        <f t="shared" si="0"/>
        <v>-</v>
      </c>
    </row>
    <row r="35" spans="1:6" ht="12.75">
      <c r="A35" s="35" t="s">
        <v>63</v>
      </c>
      <c r="B35" s="36" t="s">
        <v>35</v>
      </c>
      <c r="C35" s="37" t="s">
        <v>64</v>
      </c>
      <c r="D35" s="38">
        <v>371300</v>
      </c>
      <c r="E35" s="38">
        <v>43354.36</v>
      </c>
      <c r="F35" s="39">
        <f t="shared" si="0"/>
        <v>327945.64</v>
      </c>
    </row>
    <row r="36" spans="1:6" ht="12.75">
      <c r="A36" s="35" t="s">
        <v>65</v>
      </c>
      <c r="B36" s="36" t="s">
        <v>35</v>
      </c>
      <c r="C36" s="37" t="s">
        <v>66</v>
      </c>
      <c r="D36" s="38">
        <v>371300</v>
      </c>
      <c r="E36" s="38">
        <v>43354.36</v>
      </c>
      <c r="F36" s="39">
        <f t="shared" si="0"/>
        <v>327945.64</v>
      </c>
    </row>
    <row r="37" spans="1:6" ht="12.75">
      <c r="A37" s="35" t="s">
        <v>65</v>
      </c>
      <c r="B37" s="36" t="s">
        <v>35</v>
      </c>
      <c r="C37" s="37" t="s">
        <v>67</v>
      </c>
      <c r="D37" s="38" t="s">
        <v>48</v>
      </c>
      <c r="E37" s="38">
        <v>43354.36</v>
      </c>
      <c r="F37" s="39" t="str">
        <f t="shared" si="0"/>
        <v>-</v>
      </c>
    </row>
    <row r="38" spans="1:6" ht="45">
      <c r="A38" s="35" t="s">
        <v>68</v>
      </c>
      <c r="B38" s="36" t="s">
        <v>35</v>
      </c>
      <c r="C38" s="37" t="s">
        <v>69</v>
      </c>
      <c r="D38" s="38" t="s">
        <v>48</v>
      </c>
      <c r="E38" s="38">
        <v>43353.2</v>
      </c>
      <c r="F38" s="39" t="str">
        <f t="shared" si="0"/>
        <v>-</v>
      </c>
    </row>
    <row r="39" spans="1:6" ht="22.5">
      <c r="A39" s="35" t="s">
        <v>70</v>
      </c>
      <c r="B39" s="36" t="s">
        <v>35</v>
      </c>
      <c r="C39" s="37" t="s">
        <v>71</v>
      </c>
      <c r="D39" s="38" t="s">
        <v>48</v>
      </c>
      <c r="E39" s="38">
        <v>1.16</v>
      </c>
      <c r="F39" s="39" t="str">
        <f t="shared" si="0"/>
        <v>-</v>
      </c>
    </row>
    <row r="40" spans="1:6" ht="12.75">
      <c r="A40" s="35" t="s">
        <v>72</v>
      </c>
      <c r="B40" s="36" t="s">
        <v>35</v>
      </c>
      <c r="C40" s="37" t="s">
        <v>73</v>
      </c>
      <c r="D40" s="38">
        <v>1851200</v>
      </c>
      <c r="E40" s="38">
        <v>746823.78</v>
      </c>
      <c r="F40" s="39">
        <f t="shared" si="0"/>
        <v>1104376.22</v>
      </c>
    </row>
    <row r="41" spans="1:6" ht="12.75">
      <c r="A41" s="35" t="s">
        <v>74</v>
      </c>
      <c r="B41" s="36" t="s">
        <v>35</v>
      </c>
      <c r="C41" s="37" t="s">
        <v>75</v>
      </c>
      <c r="D41" s="38">
        <v>104100</v>
      </c>
      <c r="E41" s="38">
        <v>24846.53</v>
      </c>
      <c r="F41" s="39">
        <f t="shared" si="0"/>
        <v>79253.47</v>
      </c>
    </row>
    <row r="42" spans="1:6" ht="33.75">
      <c r="A42" s="35" t="s">
        <v>76</v>
      </c>
      <c r="B42" s="36" t="s">
        <v>35</v>
      </c>
      <c r="C42" s="37" t="s">
        <v>77</v>
      </c>
      <c r="D42" s="38">
        <v>104100</v>
      </c>
      <c r="E42" s="38">
        <v>24846.53</v>
      </c>
      <c r="F42" s="39">
        <f t="shared" si="0"/>
        <v>79253.47</v>
      </c>
    </row>
    <row r="43" spans="1:6" ht="67.5">
      <c r="A43" s="35" t="s">
        <v>78</v>
      </c>
      <c r="B43" s="36" t="s">
        <v>35</v>
      </c>
      <c r="C43" s="37" t="s">
        <v>79</v>
      </c>
      <c r="D43" s="38">
        <v>104100</v>
      </c>
      <c r="E43" s="38">
        <v>24300.98</v>
      </c>
      <c r="F43" s="39">
        <f t="shared" si="0"/>
        <v>79799.02</v>
      </c>
    </row>
    <row r="44" spans="1:6" ht="45">
      <c r="A44" s="35" t="s">
        <v>80</v>
      </c>
      <c r="B44" s="36" t="s">
        <v>35</v>
      </c>
      <c r="C44" s="37" t="s">
        <v>81</v>
      </c>
      <c r="D44" s="38" t="s">
        <v>48</v>
      </c>
      <c r="E44" s="38">
        <v>545.55</v>
      </c>
      <c r="F44" s="39" t="str">
        <f t="shared" si="0"/>
        <v>-</v>
      </c>
    </row>
    <row r="45" spans="1:6" ht="12.75">
      <c r="A45" s="35" t="s">
        <v>82</v>
      </c>
      <c r="B45" s="36" t="s">
        <v>35</v>
      </c>
      <c r="C45" s="37" t="s">
        <v>83</v>
      </c>
      <c r="D45" s="38">
        <v>1747100</v>
      </c>
      <c r="E45" s="38">
        <v>721977.25</v>
      </c>
      <c r="F45" s="39">
        <f t="shared" si="0"/>
        <v>1025122.75</v>
      </c>
    </row>
    <row r="46" spans="1:6" ht="12.75">
      <c r="A46" s="35" t="s">
        <v>84</v>
      </c>
      <c r="B46" s="36" t="s">
        <v>35</v>
      </c>
      <c r="C46" s="37" t="s">
        <v>85</v>
      </c>
      <c r="D46" s="38">
        <v>252400</v>
      </c>
      <c r="E46" s="38">
        <v>172167.96</v>
      </c>
      <c r="F46" s="39">
        <f t="shared" si="0"/>
        <v>80232.04000000001</v>
      </c>
    </row>
    <row r="47" spans="1:6" ht="33.75">
      <c r="A47" s="35" t="s">
        <v>86</v>
      </c>
      <c r="B47" s="36" t="s">
        <v>35</v>
      </c>
      <c r="C47" s="37" t="s">
        <v>87</v>
      </c>
      <c r="D47" s="38">
        <v>252400</v>
      </c>
      <c r="E47" s="38">
        <v>172167.96</v>
      </c>
      <c r="F47" s="39">
        <f t="shared" si="0"/>
        <v>80232.04000000001</v>
      </c>
    </row>
    <row r="48" spans="1:6" ht="56.25">
      <c r="A48" s="35" t="s">
        <v>88</v>
      </c>
      <c r="B48" s="36" t="s">
        <v>35</v>
      </c>
      <c r="C48" s="37" t="s">
        <v>89</v>
      </c>
      <c r="D48" s="38" t="s">
        <v>48</v>
      </c>
      <c r="E48" s="38">
        <v>171624</v>
      </c>
      <c r="F48" s="39" t="str">
        <f t="shared" si="0"/>
        <v>-</v>
      </c>
    </row>
    <row r="49" spans="1:6" ht="45">
      <c r="A49" s="35" t="s">
        <v>90</v>
      </c>
      <c r="B49" s="36" t="s">
        <v>35</v>
      </c>
      <c r="C49" s="37" t="s">
        <v>91</v>
      </c>
      <c r="D49" s="38" t="s">
        <v>48</v>
      </c>
      <c r="E49" s="38">
        <v>543.96</v>
      </c>
      <c r="F49" s="39" t="str">
        <f t="shared" si="0"/>
        <v>-</v>
      </c>
    </row>
    <row r="50" spans="1:6" ht="12.75">
      <c r="A50" s="35" t="s">
        <v>92</v>
      </c>
      <c r="B50" s="36" t="s">
        <v>35</v>
      </c>
      <c r="C50" s="37" t="s">
        <v>93</v>
      </c>
      <c r="D50" s="38">
        <v>1494700</v>
      </c>
      <c r="E50" s="38">
        <v>549809.29</v>
      </c>
      <c r="F50" s="39">
        <f t="shared" si="0"/>
        <v>944890.71</v>
      </c>
    </row>
    <row r="51" spans="1:6" ht="33.75">
      <c r="A51" s="35" t="s">
        <v>94</v>
      </c>
      <c r="B51" s="36" t="s">
        <v>35</v>
      </c>
      <c r="C51" s="37" t="s">
        <v>95</v>
      </c>
      <c r="D51" s="38">
        <v>1494700</v>
      </c>
      <c r="E51" s="38">
        <v>549809.29</v>
      </c>
      <c r="F51" s="39">
        <f t="shared" si="0"/>
        <v>944890.71</v>
      </c>
    </row>
    <row r="52" spans="1:6" ht="56.25">
      <c r="A52" s="35" t="s">
        <v>96</v>
      </c>
      <c r="B52" s="36" t="s">
        <v>35</v>
      </c>
      <c r="C52" s="37" t="s">
        <v>97</v>
      </c>
      <c r="D52" s="38" t="s">
        <v>48</v>
      </c>
      <c r="E52" s="38">
        <v>548423.69</v>
      </c>
      <c r="F52" s="39" t="str">
        <f t="shared" si="0"/>
        <v>-</v>
      </c>
    </row>
    <row r="53" spans="1:6" ht="45">
      <c r="A53" s="35" t="s">
        <v>98</v>
      </c>
      <c r="B53" s="36" t="s">
        <v>35</v>
      </c>
      <c r="C53" s="37" t="s">
        <v>99</v>
      </c>
      <c r="D53" s="38" t="s">
        <v>48</v>
      </c>
      <c r="E53" s="38">
        <v>1385.6</v>
      </c>
      <c r="F53" s="39" t="str">
        <f t="shared" si="0"/>
        <v>-</v>
      </c>
    </row>
    <row r="54" spans="1:6" ht="12.75">
      <c r="A54" s="35" t="s">
        <v>100</v>
      </c>
      <c r="B54" s="36" t="s">
        <v>35</v>
      </c>
      <c r="C54" s="37" t="s">
        <v>101</v>
      </c>
      <c r="D54" s="38">
        <v>2700</v>
      </c>
      <c r="E54" s="38">
        <v>5600</v>
      </c>
      <c r="F54" s="39" t="str">
        <f t="shared" si="0"/>
        <v>-</v>
      </c>
    </row>
    <row r="55" spans="1:6" ht="45">
      <c r="A55" s="35" t="s">
        <v>102</v>
      </c>
      <c r="B55" s="36" t="s">
        <v>35</v>
      </c>
      <c r="C55" s="37" t="s">
        <v>103</v>
      </c>
      <c r="D55" s="38">
        <v>2700</v>
      </c>
      <c r="E55" s="38">
        <v>5600</v>
      </c>
      <c r="F55" s="39" t="str">
        <f aca="true" t="shared" si="1" ref="F55:F86">IF(OR(D55="-",IF(E55="-",0,E55)&gt;=IF(D55="-",0,D55)),"-",IF(D55="-",0,D55)-IF(E55="-",0,E55))</f>
        <v>-</v>
      </c>
    </row>
    <row r="56" spans="1:6" ht="67.5">
      <c r="A56" s="35" t="s">
        <v>104</v>
      </c>
      <c r="B56" s="36" t="s">
        <v>35</v>
      </c>
      <c r="C56" s="37" t="s">
        <v>105</v>
      </c>
      <c r="D56" s="38">
        <v>2700</v>
      </c>
      <c r="E56" s="38">
        <v>5600</v>
      </c>
      <c r="F56" s="39" t="str">
        <f t="shared" si="1"/>
        <v>-</v>
      </c>
    </row>
    <row r="57" spans="1:6" ht="67.5">
      <c r="A57" s="35" t="s">
        <v>104</v>
      </c>
      <c r="B57" s="36" t="s">
        <v>35</v>
      </c>
      <c r="C57" s="37" t="s">
        <v>106</v>
      </c>
      <c r="D57" s="38" t="s">
        <v>48</v>
      </c>
      <c r="E57" s="38">
        <v>5600</v>
      </c>
      <c r="F57" s="39" t="str">
        <f t="shared" si="1"/>
        <v>-</v>
      </c>
    </row>
    <row r="58" spans="1:6" ht="33.75">
      <c r="A58" s="35" t="s">
        <v>107</v>
      </c>
      <c r="B58" s="36" t="s">
        <v>35</v>
      </c>
      <c r="C58" s="37" t="s">
        <v>108</v>
      </c>
      <c r="D58" s="38">
        <v>110500</v>
      </c>
      <c r="E58" s="38">
        <v>113874.21</v>
      </c>
      <c r="F58" s="39" t="str">
        <f t="shared" si="1"/>
        <v>-</v>
      </c>
    </row>
    <row r="59" spans="1:6" ht="78.75">
      <c r="A59" s="40" t="s">
        <v>109</v>
      </c>
      <c r="B59" s="36" t="s">
        <v>35</v>
      </c>
      <c r="C59" s="37" t="s">
        <v>110</v>
      </c>
      <c r="D59" s="38">
        <v>110500</v>
      </c>
      <c r="E59" s="38">
        <v>113874.21</v>
      </c>
      <c r="F59" s="39" t="str">
        <f t="shared" si="1"/>
        <v>-</v>
      </c>
    </row>
    <row r="60" spans="1:6" ht="67.5">
      <c r="A60" s="40" t="s">
        <v>111</v>
      </c>
      <c r="B60" s="36" t="s">
        <v>35</v>
      </c>
      <c r="C60" s="37" t="s">
        <v>112</v>
      </c>
      <c r="D60" s="38">
        <v>110500</v>
      </c>
      <c r="E60" s="38">
        <v>113874.21</v>
      </c>
      <c r="F60" s="39" t="str">
        <f t="shared" si="1"/>
        <v>-</v>
      </c>
    </row>
    <row r="61" spans="1:6" ht="67.5">
      <c r="A61" s="35" t="s">
        <v>113</v>
      </c>
      <c r="B61" s="36" t="s">
        <v>35</v>
      </c>
      <c r="C61" s="37" t="s">
        <v>114</v>
      </c>
      <c r="D61" s="38">
        <v>110500</v>
      </c>
      <c r="E61" s="38">
        <v>113874.21</v>
      </c>
      <c r="F61" s="39" t="str">
        <f t="shared" si="1"/>
        <v>-</v>
      </c>
    </row>
    <row r="62" spans="1:6" ht="12.75">
      <c r="A62" s="35" t="s">
        <v>115</v>
      </c>
      <c r="B62" s="36" t="s">
        <v>35</v>
      </c>
      <c r="C62" s="37" t="s">
        <v>116</v>
      </c>
      <c r="D62" s="38" t="s">
        <v>48</v>
      </c>
      <c r="E62" s="38">
        <v>11000</v>
      </c>
      <c r="F62" s="39" t="str">
        <f t="shared" si="1"/>
        <v>-</v>
      </c>
    </row>
    <row r="63" spans="1:6" ht="33.75">
      <c r="A63" s="35" t="s">
        <v>117</v>
      </c>
      <c r="B63" s="36" t="s">
        <v>35</v>
      </c>
      <c r="C63" s="37" t="s">
        <v>118</v>
      </c>
      <c r="D63" s="38" t="s">
        <v>48</v>
      </c>
      <c r="E63" s="38">
        <v>11000</v>
      </c>
      <c r="F63" s="39" t="str">
        <f t="shared" si="1"/>
        <v>-</v>
      </c>
    </row>
    <row r="64" spans="1:6" ht="45">
      <c r="A64" s="35" t="s">
        <v>119</v>
      </c>
      <c r="B64" s="36" t="s">
        <v>35</v>
      </c>
      <c r="C64" s="37" t="s">
        <v>120</v>
      </c>
      <c r="D64" s="38" t="s">
        <v>48</v>
      </c>
      <c r="E64" s="38">
        <v>11000</v>
      </c>
      <c r="F64" s="39" t="str">
        <f t="shared" si="1"/>
        <v>-</v>
      </c>
    </row>
    <row r="65" spans="1:6" ht="45">
      <c r="A65" s="35" t="s">
        <v>119</v>
      </c>
      <c r="B65" s="36" t="s">
        <v>35</v>
      </c>
      <c r="C65" s="37" t="s">
        <v>121</v>
      </c>
      <c r="D65" s="38" t="s">
        <v>48</v>
      </c>
      <c r="E65" s="38">
        <v>3000</v>
      </c>
      <c r="F65" s="39" t="str">
        <f t="shared" si="1"/>
        <v>-</v>
      </c>
    </row>
    <row r="66" spans="1:6" ht="45">
      <c r="A66" s="35" t="s">
        <v>119</v>
      </c>
      <c r="B66" s="36" t="s">
        <v>35</v>
      </c>
      <c r="C66" s="37" t="s">
        <v>122</v>
      </c>
      <c r="D66" s="38" t="s">
        <v>48</v>
      </c>
      <c r="E66" s="38">
        <v>8000</v>
      </c>
      <c r="F66" s="39" t="str">
        <f t="shared" si="1"/>
        <v>-</v>
      </c>
    </row>
    <row r="67" spans="1:6" ht="12.75">
      <c r="A67" s="35" t="s">
        <v>123</v>
      </c>
      <c r="B67" s="36" t="s">
        <v>35</v>
      </c>
      <c r="C67" s="37" t="s">
        <v>124</v>
      </c>
      <c r="D67" s="38">
        <v>3766300.05</v>
      </c>
      <c r="E67" s="38">
        <v>3501855</v>
      </c>
      <c r="F67" s="39">
        <f t="shared" si="1"/>
        <v>264445.0499999998</v>
      </c>
    </row>
    <row r="68" spans="1:6" ht="33.75">
      <c r="A68" s="35" t="s">
        <v>125</v>
      </c>
      <c r="B68" s="36" t="s">
        <v>35</v>
      </c>
      <c r="C68" s="37" t="s">
        <v>126</v>
      </c>
      <c r="D68" s="38">
        <v>3766300.05</v>
      </c>
      <c r="E68" s="38">
        <v>3501855</v>
      </c>
      <c r="F68" s="39">
        <f t="shared" si="1"/>
        <v>264445.0499999998</v>
      </c>
    </row>
    <row r="69" spans="1:6" ht="22.5">
      <c r="A69" s="35" t="s">
        <v>127</v>
      </c>
      <c r="B69" s="36" t="s">
        <v>35</v>
      </c>
      <c r="C69" s="37" t="s">
        <v>128</v>
      </c>
      <c r="D69" s="38">
        <v>2415700</v>
      </c>
      <c r="E69" s="38">
        <v>2397700</v>
      </c>
      <c r="F69" s="39">
        <f t="shared" si="1"/>
        <v>18000</v>
      </c>
    </row>
    <row r="70" spans="1:6" ht="12.75">
      <c r="A70" s="35" t="s">
        <v>129</v>
      </c>
      <c r="B70" s="36" t="s">
        <v>35</v>
      </c>
      <c r="C70" s="37" t="s">
        <v>130</v>
      </c>
      <c r="D70" s="38">
        <v>2415700</v>
      </c>
      <c r="E70" s="38">
        <v>2397700</v>
      </c>
      <c r="F70" s="39">
        <f t="shared" si="1"/>
        <v>18000</v>
      </c>
    </row>
    <row r="71" spans="1:6" ht="22.5">
      <c r="A71" s="35" t="s">
        <v>131</v>
      </c>
      <c r="B71" s="36" t="s">
        <v>35</v>
      </c>
      <c r="C71" s="37" t="s">
        <v>132</v>
      </c>
      <c r="D71" s="38">
        <v>2415700</v>
      </c>
      <c r="E71" s="38">
        <v>2397700</v>
      </c>
      <c r="F71" s="39">
        <f t="shared" si="1"/>
        <v>18000</v>
      </c>
    </row>
    <row r="72" spans="1:6" ht="22.5">
      <c r="A72" s="35" t="s">
        <v>133</v>
      </c>
      <c r="B72" s="36" t="s">
        <v>35</v>
      </c>
      <c r="C72" s="37" t="s">
        <v>134</v>
      </c>
      <c r="D72" s="38">
        <v>77300</v>
      </c>
      <c r="E72" s="38">
        <v>59150</v>
      </c>
      <c r="F72" s="39">
        <f t="shared" si="1"/>
        <v>18150</v>
      </c>
    </row>
    <row r="73" spans="1:6" ht="33.75">
      <c r="A73" s="35" t="s">
        <v>135</v>
      </c>
      <c r="B73" s="36" t="s">
        <v>35</v>
      </c>
      <c r="C73" s="37" t="s">
        <v>136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137</v>
      </c>
      <c r="B74" s="36" t="s">
        <v>35</v>
      </c>
      <c r="C74" s="37" t="s">
        <v>138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139</v>
      </c>
      <c r="B75" s="36" t="s">
        <v>35</v>
      </c>
      <c r="C75" s="37" t="s">
        <v>140</v>
      </c>
      <c r="D75" s="38">
        <v>77100</v>
      </c>
      <c r="E75" s="38">
        <v>58950</v>
      </c>
      <c r="F75" s="39">
        <f t="shared" si="1"/>
        <v>18150</v>
      </c>
    </row>
    <row r="76" spans="1:6" ht="33.75">
      <c r="A76" s="35" t="s">
        <v>141</v>
      </c>
      <c r="B76" s="36" t="s">
        <v>35</v>
      </c>
      <c r="C76" s="37" t="s">
        <v>142</v>
      </c>
      <c r="D76" s="38">
        <v>77100</v>
      </c>
      <c r="E76" s="38">
        <v>58950</v>
      </c>
      <c r="F76" s="39">
        <f t="shared" si="1"/>
        <v>18150</v>
      </c>
    </row>
    <row r="77" spans="1:6" ht="12.75">
      <c r="A77" s="35" t="s">
        <v>143</v>
      </c>
      <c r="B77" s="36" t="s">
        <v>35</v>
      </c>
      <c r="C77" s="37" t="s">
        <v>144</v>
      </c>
      <c r="D77" s="38">
        <v>1273300.05</v>
      </c>
      <c r="E77" s="38">
        <v>1045005</v>
      </c>
      <c r="F77" s="39">
        <f t="shared" si="1"/>
        <v>228295.05000000005</v>
      </c>
    </row>
    <row r="78" spans="1:6" ht="45">
      <c r="A78" s="35" t="s">
        <v>145</v>
      </c>
      <c r="B78" s="36" t="s">
        <v>35</v>
      </c>
      <c r="C78" s="37" t="s">
        <v>146</v>
      </c>
      <c r="D78" s="38">
        <v>750600.05</v>
      </c>
      <c r="E78" s="38">
        <v>615405</v>
      </c>
      <c r="F78" s="39">
        <f t="shared" si="1"/>
        <v>135195.05000000005</v>
      </c>
    </row>
    <row r="79" spans="1:6" ht="56.25">
      <c r="A79" s="35" t="s">
        <v>147</v>
      </c>
      <c r="B79" s="36" t="s">
        <v>35</v>
      </c>
      <c r="C79" s="37" t="s">
        <v>148</v>
      </c>
      <c r="D79" s="38">
        <v>750600.05</v>
      </c>
      <c r="E79" s="38">
        <v>615405</v>
      </c>
      <c r="F79" s="39">
        <f t="shared" si="1"/>
        <v>135195.05000000005</v>
      </c>
    </row>
    <row r="80" spans="1:6" ht="22.5">
      <c r="A80" s="35" t="s">
        <v>149</v>
      </c>
      <c r="B80" s="36" t="s">
        <v>35</v>
      </c>
      <c r="C80" s="37" t="s">
        <v>150</v>
      </c>
      <c r="D80" s="38">
        <v>522700</v>
      </c>
      <c r="E80" s="38">
        <v>429600</v>
      </c>
      <c r="F80" s="39">
        <f t="shared" si="1"/>
        <v>93100</v>
      </c>
    </row>
    <row r="81" spans="1:6" ht="22.5">
      <c r="A81" s="35" t="s">
        <v>151</v>
      </c>
      <c r="B81" s="36" t="s">
        <v>35</v>
      </c>
      <c r="C81" s="37" t="s">
        <v>152</v>
      </c>
      <c r="D81" s="38">
        <v>522700</v>
      </c>
      <c r="E81" s="38">
        <v>429600</v>
      </c>
      <c r="F81" s="39">
        <f t="shared" si="1"/>
        <v>93100</v>
      </c>
    </row>
    <row r="82" spans="1:6" ht="78.75">
      <c r="A82" s="35" t="s">
        <v>153</v>
      </c>
      <c r="B82" s="36" t="s">
        <v>35</v>
      </c>
      <c r="C82" s="37" t="s">
        <v>154</v>
      </c>
      <c r="D82" s="38" t="s">
        <v>48</v>
      </c>
      <c r="E82" s="38" t="s">
        <v>48</v>
      </c>
      <c r="F82" s="39" t="str">
        <f t="shared" si="1"/>
        <v>-</v>
      </c>
    </row>
    <row r="83" spans="1:6" ht="78.75">
      <c r="A83" s="40" t="s">
        <v>155</v>
      </c>
      <c r="B83" s="36" t="s">
        <v>35</v>
      </c>
      <c r="C83" s="37" t="s">
        <v>156</v>
      </c>
      <c r="D83" s="38" t="s">
        <v>48</v>
      </c>
      <c r="E83" s="38" t="s">
        <v>48</v>
      </c>
      <c r="F83" s="39" t="str">
        <f t="shared" si="1"/>
        <v>-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4">
    <mergeCell ref="F13:F19"/>
    <mergeCell ref="E13:E19"/>
    <mergeCell ref="B13:B19"/>
    <mergeCell ref="D13:D19"/>
    <mergeCell ref="C13:C19"/>
    <mergeCell ref="A13:A19"/>
    <mergeCell ref="B7:D7"/>
    <mergeCell ref="A10:F10"/>
    <mergeCell ref="A11:F11"/>
    <mergeCell ref="A12:D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"/>
  <sheetViews>
    <sheetView showGridLines="0" tabSelected="1" workbookViewId="0" topLeftCell="A81">
      <selection activeCell="D92" sqref="D9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157</v>
      </c>
      <c r="B2" s="95"/>
      <c r="C2" s="95"/>
      <c r="D2" s="95"/>
      <c r="E2" s="1"/>
      <c r="F2" s="13" t="s">
        <v>158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5" t="s">
        <v>25</v>
      </c>
      <c r="B4" s="101" t="s">
        <v>26</v>
      </c>
      <c r="C4" s="113" t="s">
        <v>159</v>
      </c>
      <c r="D4" s="104" t="s">
        <v>28</v>
      </c>
      <c r="E4" s="118" t="s">
        <v>29</v>
      </c>
      <c r="F4" s="110" t="s">
        <v>30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ht="12.75">
      <c r="A13" s="51" t="s">
        <v>160</v>
      </c>
      <c r="B13" s="52" t="s">
        <v>161</v>
      </c>
      <c r="C13" s="53" t="s">
        <v>162</v>
      </c>
      <c r="D13" s="54">
        <v>6388000.05</v>
      </c>
      <c r="E13" s="55">
        <v>3815118.33</v>
      </c>
      <c r="F13" s="56">
        <f>IF(OR(D13="-",IF(E13="-",0,E13)&gt;=IF(D13="-",0,D13)),"-",IF(D13="-",0,D13)-IF(E13="-",0,E13))</f>
        <v>2572881.7199999997</v>
      </c>
    </row>
    <row r="14" spans="1:6" ht="12.75">
      <c r="A14" s="57" t="s">
        <v>37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161</v>
      </c>
      <c r="C15" s="53" t="s">
        <v>163</v>
      </c>
      <c r="D15" s="54">
        <v>6388000.05</v>
      </c>
      <c r="E15" s="55">
        <v>3815118.33</v>
      </c>
      <c r="F15" s="56">
        <f aca="true" t="shared" si="0" ref="F15:F46">IF(OR(D15="-",IF(E15="-",0,E15)&gt;=IF(D15="-",0,D15)),"-",IF(D15="-",0,D15)-IF(E15="-",0,E15))</f>
        <v>2572881.7199999997</v>
      </c>
    </row>
    <row r="16" spans="1:6" ht="12.75">
      <c r="A16" s="51" t="s">
        <v>164</v>
      </c>
      <c r="B16" s="52" t="s">
        <v>161</v>
      </c>
      <c r="C16" s="53" t="s">
        <v>165</v>
      </c>
      <c r="D16" s="54">
        <v>4145200</v>
      </c>
      <c r="E16" s="55">
        <v>2282959.48</v>
      </c>
      <c r="F16" s="56">
        <f t="shared" si="0"/>
        <v>1862240.52</v>
      </c>
    </row>
    <row r="17" spans="1:6" ht="45">
      <c r="A17" s="51" t="s">
        <v>166</v>
      </c>
      <c r="B17" s="52" t="s">
        <v>161</v>
      </c>
      <c r="C17" s="53" t="s">
        <v>167</v>
      </c>
      <c r="D17" s="54">
        <v>3793700</v>
      </c>
      <c r="E17" s="55">
        <v>2248647.04</v>
      </c>
      <c r="F17" s="56">
        <f t="shared" si="0"/>
        <v>1545052.96</v>
      </c>
    </row>
    <row r="18" spans="1:6" ht="22.5">
      <c r="A18" s="25" t="s">
        <v>168</v>
      </c>
      <c r="B18" s="63" t="s">
        <v>161</v>
      </c>
      <c r="C18" s="27" t="s">
        <v>169</v>
      </c>
      <c r="D18" s="28">
        <v>3793700</v>
      </c>
      <c r="E18" s="64">
        <v>2248647.04</v>
      </c>
      <c r="F18" s="65">
        <f t="shared" si="0"/>
        <v>1545052.96</v>
      </c>
    </row>
    <row r="19" spans="1:6" ht="12.75">
      <c r="A19" s="25" t="s">
        <v>170</v>
      </c>
      <c r="B19" s="63" t="s">
        <v>161</v>
      </c>
      <c r="C19" s="27" t="s">
        <v>171</v>
      </c>
      <c r="D19" s="28">
        <v>3793500</v>
      </c>
      <c r="E19" s="64">
        <v>2248447.04</v>
      </c>
      <c r="F19" s="65">
        <f t="shared" si="0"/>
        <v>1545052.96</v>
      </c>
    </row>
    <row r="20" spans="1:6" ht="45">
      <c r="A20" s="25" t="s">
        <v>172</v>
      </c>
      <c r="B20" s="63" t="s">
        <v>161</v>
      </c>
      <c r="C20" s="27" t="s">
        <v>173</v>
      </c>
      <c r="D20" s="28">
        <v>3153400</v>
      </c>
      <c r="E20" s="64">
        <v>1976388.15</v>
      </c>
      <c r="F20" s="65">
        <f t="shared" si="0"/>
        <v>1177011.85</v>
      </c>
    </row>
    <row r="21" spans="1:6" ht="22.5">
      <c r="A21" s="25" t="s">
        <v>174</v>
      </c>
      <c r="B21" s="63" t="s">
        <v>161</v>
      </c>
      <c r="C21" s="27" t="s">
        <v>175</v>
      </c>
      <c r="D21" s="28">
        <v>2421800</v>
      </c>
      <c r="E21" s="64">
        <v>1546702.15</v>
      </c>
      <c r="F21" s="65">
        <f t="shared" si="0"/>
        <v>875097.8500000001</v>
      </c>
    </row>
    <row r="22" spans="1:6" ht="33.75">
      <c r="A22" s="25" t="s">
        <v>176</v>
      </c>
      <c r="B22" s="63" t="s">
        <v>161</v>
      </c>
      <c r="C22" s="27" t="s">
        <v>177</v>
      </c>
      <c r="D22" s="28">
        <v>731600</v>
      </c>
      <c r="E22" s="64">
        <v>429686</v>
      </c>
      <c r="F22" s="65">
        <f t="shared" si="0"/>
        <v>301914</v>
      </c>
    </row>
    <row r="23" spans="1:6" ht="45">
      <c r="A23" s="25" t="s">
        <v>178</v>
      </c>
      <c r="B23" s="63" t="s">
        <v>161</v>
      </c>
      <c r="C23" s="27" t="s">
        <v>179</v>
      </c>
      <c r="D23" s="28">
        <v>640100</v>
      </c>
      <c r="E23" s="64">
        <v>272058.89</v>
      </c>
      <c r="F23" s="65">
        <f t="shared" si="0"/>
        <v>368041.11</v>
      </c>
    </row>
    <row r="24" spans="1:6" ht="33.75">
      <c r="A24" s="25" t="s">
        <v>180</v>
      </c>
      <c r="B24" s="63" t="s">
        <v>161</v>
      </c>
      <c r="C24" s="27" t="s">
        <v>181</v>
      </c>
      <c r="D24" s="28">
        <v>216300</v>
      </c>
      <c r="E24" s="64">
        <v>97516.8</v>
      </c>
      <c r="F24" s="65">
        <f t="shared" si="0"/>
        <v>118783.2</v>
      </c>
    </row>
    <row r="25" spans="1:6" ht="22.5">
      <c r="A25" s="25" t="s">
        <v>182</v>
      </c>
      <c r="B25" s="63" t="s">
        <v>161</v>
      </c>
      <c r="C25" s="27" t="s">
        <v>183</v>
      </c>
      <c r="D25" s="28">
        <v>345900</v>
      </c>
      <c r="E25" s="64">
        <v>137710.09</v>
      </c>
      <c r="F25" s="65">
        <f t="shared" si="0"/>
        <v>208189.91</v>
      </c>
    </row>
    <row r="26" spans="1:6" ht="22.5">
      <c r="A26" s="25" t="s">
        <v>184</v>
      </c>
      <c r="B26" s="63" t="s">
        <v>161</v>
      </c>
      <c r="C26" s="27" t="s">
        <v>185</v>
      </c>
      <c r="D26" s="28">
        <v>75700</v>
      </c>
      <c r="E26" s="64">
        <v>35742</v>
      </c>
      <c r="F26" s="65">
        <f t="shared" si="0"/>
        <v>39958</v>
      </c>
    </row>
    <row r="27" spans="1:6" ht="12.75">
      <c r="A27" s="25" t="s">
        <v>186</v>
      </c>
      <c r="B27" s="63" t="s">
        <v>161</v>
      </c>
      <c r="C27" s="27" t="s">
        <v>187</v>
      </c>
      <c r="D27" s="28">
        <v>2200</v>
      </c>
      <c r="E27" s="64">
        <v>1090</v>
      </c>
      <c r="F27" s="65">
        <f t="shared" si="0"/>
        <v>1110</v>
      </c>
    </row>
    <row r="28" spans="1:6" ht="12.75">
      <c r="A28" s="25" t="s">
        <v>188</v>
      </c>
      <c r="B28" s="63" t="s">
        <v>161</v>
      </c>
      <c r="C28" s="27" t="s">
        <v>189</v>
      </c>
      <c r="D28" s="28">
        <v>200</v>
      </c>
      <c r="E28" s="64">
        <v>200</v>
      </c>
      <c r="F28" s="65" t="str">
        <f t="shared" si="0"/>
        <v>-</v>
      </c>
    </row>
    <row r="29" spans="1:6" ht="101.25">
      <c r="A29" s="66" t="s">
        <v>190</v>
      </c>
      <c r="B29" s="63" t="s">
        <v>161</v>
      </c>
      <c r="C29" s="27" t="s">
        <v>191</v>
      </c>
      <c r="D29" s="28">
        <v>200</v>
      </c>
      <c r="E29" s="64">
        <v>200</v>
      </c>
      <c r="F29" s="65" t="str">
        <f t="shared" si="0"/>
        <v>-</v>
      </c>
    </row>
    <row r="30" spans="1:6" ht="22.5">
      <c r="A30" s="25" t="s">
        <v>182</v>
      </c>
      <c r="B30" s="63" t="s">
        <v>161</v>
      </c>
      <c r="C30" s="27" t="s">
        <v>192</v>
      </c>
      <c r="D30" s="28">
        <v>200</v>
      </c>
      <c r="E30" s="64">
        <v>200</v>
      </c>
      <c r="F30" s="65" t="str">
        <f t="shared" si="0"/>
        <v>-</v>
      </c>
    </row>
    <row r="31" spans="1:6" ht="12.75">
      <c r="A31" s="51" t="s">
        <v>193</v>
      </c>
      <c r="B31" s="52" t="s">
        <v>161</v>
      </c>
      <c r="C31" s="53" t="s">
        <v>194</v>
      </c>
      <c r="D31" s="54">
        <v>351500</v>
      </c>
      <c r="E31" s="55">
        <v>34312.44</v>
      </c>
      <c r="F31" s="56">
        <f t="shared" si="0"/>
        <v>317187.56</v>
      </c>
    </row>
    <row r="32" spans="1:6" ht="22.5">
      <c r="A32" s="25" t="s">
        <v>195</v>
      </c>
      <c r="B32" s="63" t="s">
        <v>161</v>
      </c>
      <c r="C32" s="27" t="s">
        <v>196</v>
      </c>
      <c r="D32" s="28">
        <v>150800</v>
      </c>
      <c r="E32" s="64">
        <v>20060</v>
      </c>
      <c r="F32" s="65">
        <f t="shared" si="0"/>
        <v>130740</v>
      </c>
    </row>
    <row r="33" spans="1:6" ht="12.75">
      <c r="A33" s="25" t="s">
        <v>197</v>
      </c>
      <c r="B33" s="63" t="s">
        <v>161</v>
      </c>
      <c r="C33" s="27" t="s">
        <v>198</v>
      </c>
      <c r="D33" s="28">
        <v>49000</v>
      </c>
      <c r="E33" s="64">
        <v>14760</v>
      </c>
      <c r="F33" s="65">
        <f t="shared" si="0"/>
        <v>34240</v>
      </c>
    </row>
    <row r="34" spans="1:6" ht="33.75">
      <c r="A34" s="25" t="s">
        <v>199</v>
      </c>
      <c r="B34" s="63" t="s">
        <v>161</v>
      </c>
      <c r="C34" s="27" t="s">
        <v>200</v>
      </c>
      <c r="D34" s="28">
        <v>49000</v>
      </c>
      <c r="E34" s="64">
        <v>14760</v>
      </c>
      <c r="F34" s="65">
        <f t="shared" si="0"/>
        <v>34240</v>
      </c>
    </row>
    <row r="35" spans="1:6" ht="22.5">
      <c r="A35" s="25" t="s">
        <v>182</v>
      </c>
      <c r="B35" s="63" t="s">
        <v>161</v>
      </c>
      <c r="C35" s="27" t="s">
        <v>201</v>
      </c>
      <c r="D35" s="28">
        <v>49000</v>
      </c>
      <c r="E35" s="64">
        <v>14760</v>
      </c>
      <c r="F35" s="65">
        <f t="shared" si="0"/>
        <v>34240</v>
      </c>
    </row>
    <row r="36" spans="1:6" ht="12.75">
      <c r="A36" s="25" t="s">
        <v>202</v>
      </c>
      <c r="B36" s="63" t="s">
        <v>161</v>
      </c>
      <c r="C36" s="27" t="s">
        <v>203</v>
      </c>
      <c r="D36" s="28">
        <v>101800</v>
      </c>
      <c r="E36" s="64">
        <v>5300</v>
      </c>
      <c r="F36" s="65">
        <f t="shared" si="0"/>
        <v>96500</v>
      </c>
    </row>
    <row r="37" spans="1:6" ht="45">
      <c r="A37" s="25" t="s">
        <v>204</v>
      </c>
      <c r="B37" s="63" t="s">
        <v>161</v>
      </c>
      <c r="C37" s="27" t="s">
        <v>205</v>
      </c>
      <c r="D37" s="28">
        <v>101800</v>
      </c>
      <c r="E37" s="64">
        <v>5300</v>
      </c>
      <c r="F37" s="65">
        <f t="shared" si="0"/>
        <v>96500</v>
      </c>
    </row>
    <row r="38" spans="1:6" ht="22.5">
      <c r="A38" s="25" t="s">
        <v>182</v>
      </c>
      <c r="B38" s="63" t="s">
        <v>161</v>
      </c>
      <c r="C38" s="27" t="s">
        <v>206</v>
      </c>
      <c r="D38" s="28">
        <v>101800</v>
      </c>
      <c r="E38" s="64">
        <v>5300</v>
      </c>
      <c r="F38" s="65">
        <f t="shared" si="0"/>
        <v>96500</v>
      </c>
    </row>
    <row r="39" spans="1:6" ht="22.5">
      <c r="A39" s="25" t="s">
        <v>207</v>
      </c>
      <c r="B39" s="63" t="s">
        <v>161</v>
      </c>
      <c r="C39" s="27" t="s">
        <v>208</v>
      </c>
      <c r="D39" s="28">
        <v>200700</v>
      </c>
      <c r="E39" s="64">
        <v>14252.44</v>
      </c>
      <c r="F39" s="65">
        <f t="shared" si="0"/>
        <v>186447.56</v>
      </c>
    </row>
    <row r="40" spans="1:6" ht="12.75">
      <c r="A40" s="25" t="s">
        <v>188</v>
      </c>
      <c r="B40" s="63" t="s">
        <v>161</v>
      </c>
      <c r="C40" s="27" t="s">
        <v>209</v>
      </c>
      <c r="D40" s="28">
        <v>200700</v>
      </c>
      <c r="E40" s="64">
        <v>14252.44</v>
      </c>
      <c r="F40" s="65">
        <f t="shared" si="0"/>
        <v>186447.56</v>
      </c>
    </row>
    <row r="41" spans="1:6" ht="45">
      <c r="A41" s="25" t="s">
        <v>210</v>
      </c>
      <c r="B41" s="63" t="s">
        <v>161</v>
      </c>
      <c r="C41" s="27" t="s">
        <v>211</v>
      </c>
      <c r="D41" s="28">
        <v>31500</v>
      </c>
      <c r="E41" s="64" t="s">
        <v>48</v>
      </c>
      <c r="F41" s="65">
        <f t="shared" si="0"/>
        <v>31500</v>
      </c>
    </row>
    <row r="42" spans="1:6" ht="22.5">
      <c r="A42" s="25" t="s">
        <v>182</v>
      </c>
      <c r="B42" s="63" t="s">
        <v>161</v>
      </c>
      <c r="C42" s="27" t="s">
        <v>212</v>
      </c>
      <c r="D42" s="28">
        <v>31500</v>
      </c>
      <c r="E42" s="64" t="s">
        <v>48</v>
      </c>
      <c r="F42" s="65">
        <f t="shared" si="0"/>
        <v>31500</v>
      </c>
    </row>
    <row r="43" spans="1:6" ht="56.25">
      <c r="A43" s="25" t="s">
        <v>213</v>
      </c>
      <c r="B43" s="63" t="s">
        <v>161</v>
      </c>
      <c r="C43" s="27" t="s">
        <v>214</v>
      </c>
      <c r="D43" s="28">
        <v>169200</v>
      </c>
      <c r="E43" s="64">
        <v>14252.44</v>
      </c>
      <c r="F43" s="65">
        <f t="shared" si="0"/>
        <v>154947.56</v>
      </c>
    </row>
    <row r="44" spans="1:6" ht="22.5">
      <c r="A44" s="25" t="s">
        <v>182</v>
      </c>
      <c r="B44" s="63" t="s">
        <v>161</v>
      </c>
      <c r="C44" s="27" t="s">
        <v>215</v>
      </c>
      <c r="D44" s="28">
        <v>158900</v>
      </c>
      <c r="E44" s="64">
        <v>4000</v>
      </c>
      <c r="F44" s="65">
        <f t="shared" si="0"/>
        <v>154900</v>
      </c>
    </row>
    <row r="45" spans="1:6" ht="12.75">
      <c r="A45" s="25" t="s">
        <v>216</v>
      </c>
      <c r="B45" s="63" t="s">
        <v>161</v>
      </c>
      <c r="C45" s="27" t="s">
        <v>217</v>
      </c>
      <c r="D45" s="28">
        <v>10300</v>
      </c>
      <c r="E45" s="64">
        <v>10252.44</v>
      </c>
      <c r="F45" s="65">
        <f t="shared" si="0"/>
        <v>47.55999999999949</v>
      </c>
    </row>
    <row r="46" spans="1:6" ht="12.75">
      <c r="A46" s="51" t="s">
        <v>218</v>
      </c>
      <c r="B46" s="52" t="s">
        <v>161</v>
      </c>
      <c r="C46" s="53" t="s">
        <v>219</v>
      </c>
      <c r="D46" s="54">
        <v>77100</v>
      </c>
      <c r="E46" s="55">
        <v>54517.09</v>
      </c>
      <c r="F46" s="56">
        <f t="shared" si="0"/>
        <v>22582.910000000003</v>
      </c>
    </row>
    <row r="47" spans="1:6" ht="12.75">
      <c r="A47" s="51" t="s">
        <v>220</v>
      </c>
      <c r="B47" s="52" t="s">
        <v>161</v>
      </c>
      <c r="C47" s="53" t="s">
        <v>221</v>
      </c>
      <c r="D47" s="54">
        <v>77100</v>
      </c>
      <c r="E47" s="55">
        <v>54517.09</v>
      </c>
      <c r="F47" s="56">
        <f aca="true" t="shared" si="1" ref="F47:F78">IF(OR(D47="-",IF(E47="-",0,E47)&gt;=IF(D47="-",0,D47)),"-",IF(D47="-",0,D47)-IF(E47="-",0,E47))</f>
        <v>22582.910000000003</v>
      </c>
    </row>
    <row r="48" spans="1:6" ht="22.5">
      <c r="A48" s="25" t="s">
        <v>168</v>
      </c>
      <c r="B48" s="63" t="s">
        <v>161</v>
      </c>
      <c r="C48" s="27" t="s">
        <v>222</v>
      </c>
      <c r="D48" s="28">
        <v>77100</v>
      </c>
      <c r="E48" s="64">
        <v>54517.09</v>
      </c>
      <c r="F48" s="65">
        <f t="shared" si="1"/>
        <v>22582.910000000003</v>
      </c>
    </row>
    <row r="49" spans="1:6" ht="12.75">
      <c r="A49" s="25" t="s">
        <v>188</v>
      </c>
      <c r="B49" s="63" t="s">
        <v>161</v>
      </c>
      <c r="C49" s="27" t="s">
        <v>223</v>
      </c>
      <c r="D49" s="28">
        <v>77100</v>
      </c>
      <c r="E49" s="64">
        <v>54517.09</v>
      </c>
      <c r="F49" s="65">
        <f t="shared" si="1"/>
        <v>22582.910000000003</v>
      </c>
    </row>
    <row r="50" spans="1:6" ht="67.5">
      <c r="A50" s="66" t="s">
        <v>224</v>
      </c>
      <c r="B50" s="63" t="s">
        <v>161</v>
      </c>
      <c r="C50" s="27" t="s">
        <v>225</v>
      </c>
      <c r="D50" s="28">
        <v>77100</v>
      </c>
      <c r="E50" s="64">
        <v>54517.09</v>
      </c>
      <c r="F50" s="65">
        <f t="shared" si="1"/>
        <v>22582.910000000003</v>
      </c>
    </row>
    <row r="51" spans="1:6" ht="22.5">
      <c r="A51" s="25" t="s">
        <v>174</v>
      </c>
      <c r="B51" s="63" t="s">
        <v>161</v>
      </c>
      <c r="C51" s="27" t="s">
        <v>226</v>
      </c>
      <c r="D51" s="28">
        <v>58000</v>
      </c>
      <c r="E51" s="64">
        <v>42666.09</v>
      </c>
      <c r="F51" s="65">
        <f t="shared" si="1"/>
        <v>15333.910000000003</v>
      </c>
    </row>
    <row r="52" spans="1:6" ht="33.75">
      <c r="A52" s="25" t="s">
        <v>176</v>
      </c>
      <c r="B52" s="63" t="s">
        <v>161</v>
      </c>
      <c r="C52" s="27" t="s">
        <v>227</v>
      </c>
      <c r="D52" s="28">
        <v>17500</v>
      </c>
      <c r="E52" s="64">
        <v>11851</v>
      </c>
      <c r="F52" s="65">
        <f t="shared" si="1"/>
        <v>5649</v>
      </c>
    </row>
    <row r="53" spans="1:6" ht="22.5">
      <c r="A53" s="25" t="s">
        <v>182</v>
      </c>
      <c r="B53" s="63" t="s">
        <v>161</v>
      </c>
      <c r="C53" s="27" t="s">
        <v>228</v>
      </c>
      <c r="D53" s="28">
        <v>1600</v>
      </c>
      <c r="E53" s="64" t="s">
        <v>48</v>
      </c>
      <c r="F53" s="65">
        <f t="shared" si="1"/>
        <v>1600</v>
      </c>
    </row>
    <row r="54" spans="1:6" ht="12.75">
      <c r="A54" s="51" t="s">
        <v>229</v>
      </c>
      <c r="B54" s="52" t="s">
        <v>161</v>
      </c>
      <c r="C54" s="53" t="s">
        <v>230</v>
      </c>
      <c r="D54" s="54">
        <v>750600.05</v>
      </c>
      <c r="E54" s="55">
        <v>615405</v>
      </c>
      <c r="F54" s="56">
        <f t="shared" si="1"/>
        <v>135195.05000000005</v>
      </c>
    </row>
    <row r="55" spans="1:6" ht="12.75">
      <c r="A55" s="51" t="s">
        <v>231</v>
      </c>
      <c r="B55" s="52" t="s">
        <v>161</v>
      </c>
      <c r="C55" s="53" t="s">
        <v>232</v>
      </c>
      <c r="D55" s="54">
        <v>750600.05</v>
      </c>
      <c r="E55" s="55">
        <v>615405</v>
      </c>
      <c r="F55" s="56">
        <f t="shared" si="1"/>
        <v>135195.05000000005</v>
      </c>
    </row>
    <row r="56" spans="1:6" ht="22.5">
      <c r="A56" s="25" t="s">
        <v>207</v>
      </c>
      <c r="B56" s="63" t="s">
        <v>161</v>
      </c>
      <c r="C56" s="27" t="s">
        <v>233</v>
      </c>
      <c r="D56" s="28">
        <v>750600.05</v>
      </c>
      <c r="E56" s="64">
        <v>615405</v>
      </c>
      <c r="F56" s="65">
        <f t="shared" si="1"/>
        <v>135195.05000000005</v>
      </c>
    </row>
    <row r="57" spans="1:6" ht="12.75">
      <c r="A57" s="25" t="s">
        <v>188</v>
      </c>
      <c r="B57" s="63" t="s">
        <v>161</v>
      </c>
      <c r="C57" s="27" t="s">
        <v>234</v>
      </c>
      <c r="D57" s="28">
        <v>750600.05</v>
      </c>
      <c r="E57" s="64">
        <v>615405</v>
      </c>
      <c r="F57" s="65">
        <f t="shared" si="1"/>
        <v>135195.05000000005</v>
      </c>
    </row>
    <row r="58" spans="1:6" ht="56.25">
      <c r="A58" s="25" t="s">
        <v>213</v>
      </c>
      <c r="B58" s="63" t="s">
        <v>161</v>
      </c>
      <c r="C58" s="27" t="s">
        <v>235</v>
      </c>
      <c r="D58" s="28">
        <v>750600.05</v>
      </c>
      <c r="E58" s="64">
        <v>615405</v>
      </c>
      <c r="F58" s="65">
        <f t="shared" si="1"/>
        <v>135195.05000000005</v>
      </c>
    </row>
    <row r="59" spans="1:6" ht="22.5">
      <c r="A59" s="25" t="s">
        <v>182</v>
      </c>
      <c r="B59" s="63" t="s">
        <v>161</v>
      </c>
      <c r="C59" s="27" t="s">
        <v>236</v>
      </c>
      <c r="D59" s="28">
        <v>750600.05</v>
      </c>
      <c r="E59" s="64">
        <v>615405</v>
      </c>
      <c r="F59" s="65">
        <f t="shared" si="1"/>
        <v>135195.05000000005</v>
      </c>
    </row>
    <row r="60" spans="1:6" ht="12.75">
      <c r="A60" s="51" t="s">
        <v>237</v>
      </c>
      <c r="B60" s="52" t="s">
        <v>161</v>
      </c>
      <c r="C60" s="53" t="s">
        <v>238</v>
      </c>
      <c r="D60" s="54">
        <v>148600</v>
      </c>
      <c r="E60" s="55">
        <v>88336.76</v>
      </c>
      <c r="F60" s="56">
        <f t="shared" si="1"/>
        <v>60263.240000000005</v>
      </c>
    </row>
    <row r="61" spans="1:6" ht="12.75">
      <c r="A61" s="51" t="s">
        <v>239</v>
      </c>
      <c r="B61" s="52" t="s">
        <v>161</v>
      </c>
      <c r="C61" s="53" t="s">
        <v>240</v>
      </c>
      <c r="D61" s="54">
        <v>148600</v>
      </c>
      <c r="E61" s="55">
        <v>88336.76</v>
      </c>
      <c r="F61" s="56">
        <f t="shared" si="1"/>
        <v>60263.240000000005</v>
      </c>
    </row>
    <row r="62" spans="1:6" ht="45">
      <c r="A62" s="25" t="s">
        <v>241</v>
      </c>
      <c r="B62" s="63" t="s">
        <v>161</v>
      </c>
      <c r="C62" s="27" t="s">
        <v>242</v>
      </c>
      <c r="D62" s="28">
        <v>78600</v>
      </c>
      <c r="E62" s="64">
        <v>28046.76</v>
      </c>
      <c r="F62" s="65">
        <f t="shared" si="1"/>
        <v>50553.240000000005</v>
      </c>
    </row>
    <row r="63" spans="1:6" ht="22.5">
      <c r="A63" s="25" t="s">
        <v>243</v>
      </c>
      <c r="B63" s="63" t="s">
        <v>161</v>
      </c>
      <c r="C63" s="27" t="s">
        <v>244</v>
      </c>
      <c r="D63" s="28">
        <v>78600</v>
      </c>
      <c r="E63" s="64">
        <v>28046.76</v>
      </c>
      <c r="F63" s="65">
        <f t="shared" si="1"/>
        <v>50553.240000000005</v>
      </c>
    </row>
    <row r="64" spans="1:6" ht="78.75">
      <c r="A64" s="66" t="s">
        <v>245</v>
      </c>
      <c r="B64" s="63" t="s">
        <v>161</v>
      </c>
      <c r="C64" s="27" t="s">
        <v>246</v>
      </c>
      <c r="D64" s="28">
        <v>6400</v>
      </c>
      <c r="E64" s="64">
        <v>3046.76</v>
      </c>
      <c r="F64" s="65">
        <f t="shared" si="1"/>
        <v>3353.24</v>
      </c>
    </row>
    <row r="65" spans="1:6" ht="22.5">
      <c r="A65" s="25" t="s">
        <v>182</v>
      </c>
      <c r="B65" s="63" t="s">
        <v>161</v>
      </c>
      <c r="C65" s="27" t="s">
        <v>247</v>
      </c>
      <c r="D65" s="28">
        <v>6400</v>
      </c>
      <c r="E65" s="64">
        <v>3046.76</v>
      </c>
      <c r="F65" s="65">
        <f t="shared" si="1"/>
        <v>3353.24</v>
      </c>
    </row>
    <row r="66" spans="1:6" ht="78.75">
      <c r="A66" s="66" t="s">
        <v>248</v>
      </c>
      <c r="B66" s="63" t="s">
        <v>161</v>
      </c>
      <c r="C66" s="27" t="s">
        <v>249</v>
      </c>
      <c r="D66" s="28">
        <v>72200</v>
      </c>
      <c r="E66" s="64">
        <v>25000</v>
      </c>
      <c r="F66" s="65">
        <f t="shared" si="1"/>
        <v>47200</v>
      </c>
    </row>
    <row r="67" spans="1:6" ht="22.5">
      <c r="A67" s="25" t="s">
        <v>182</v>
      </c>
      <c r="B67" s="63" t="s">
        <v>161</v>
      </c>
      <c r="C67" s="27" t="s">
        <v>250</v>
      </c>
      <c r="D67" s="28">
        <v>72200</v>
      </c>
      <c r="E67" s="64">
        <v>25000</v>
      </c>
      <c r="F67" s="65">
        <f t="shared" si="1"/>
        <v>47200</v>
      </c>
    </row>
    <row r="68" spans="1:6" ht="22.5">
      <c r="A68" s="25" t="s">
        <v>207</v>
      </c>
      <c r="B68" s="63" t="s">
        <v>161</v>
      </c>
      <c r="C68" s="27" t="s">
        <v>251</v>
      </c>
      <c r="D68" s="28">
        <v>70000</v>
      </c>
      <c r="E68" s="64">
        <v>60290</v>
      </c>
      <c r="F68" s="65">
        <f t="shared" si="1"/>
        <v>9710</v>
      </c>
    </row>
    <row r="69" spans="1:6" ht="12.75">
      <c r="A69" s="25" t="s">
        <v>188</v>
      </c>
      <c r="B69" s="63" t="s">
        <v>161</v>
      </c>
      <c r="C69" s="27" t="s">
        <v>252</v>
      </c>
      <c r="D69" s="28">
        <v>70000</v>
      </c>
      <c r="E69" s="64">
        <v>60290</v>
      </c>
      <c r="F69" s="65">
        <f t="shared" si="1"/>
        <v>9710</v>
      </c>
    </row>
    <row r="70" spans="1:6" ht="56.25">
      <c r="A70" s="25" t="s">
        <v>213</v>
      </c>
      <c r="B70" s="63" t="s">
        <v>161</v>
      </c>
      <c r="C70" s="27" t="s">
        <v>253</v>
      </c>
      <c r="D70" s="28">
        <v>70000</v>
      </c>
      <c r="E70" s="64">
        <v>60290</v>
      </c>
      <c r="F70" s="65">
        <f t="shared" si="1"/>
        <v>9710</v>
      </c>
    </row>
    <row r="71" spans="1:6" ht="22.5">
      <c r="A71" s="25" t="s">
        <v>182</v>
      </c>
      <c r="B71" s="63" t="s">
        <v>161</v>
      </c>
      <c r="C71" s="27" t="s">
        <v>254</v>
      </c>
      <c r="D71" s="28">
        <v>70000</v>
      </c>
      <c r="E71" s="64">
        <v>60290</v>
      </c>
      <c r="F71" s="65">
        <f t="shared" si="1"/>
        <v>9710</v>
      </c>
    </row>
    <row r="72" spans="1:6" ht="12.75">
      <c r="A72" s="51" t="s">
        <v>255</v>
      </c>
      <c r="B72" s="52" t="s">
        <v>161</v>
      </c>
      <c r="C72" s="53" t="s">
        <v>256</v>
      </c>
      <c r="D72" s="54">
        <v>24000</v>
      </c>
      <c r="E72" s="55" t="s">
        <v>48</v>
      </c>
      <c r="F72" s="56">
        <f t="shared" si="1"/>
        <v>24000</v>
      </c>
    </row>
    <row r="73" spans="1:6" ht="22.5">
      <c r="A73" s="51" t="s">
        <v>257</v>
      </c>
      <c r="B73" s="52" t="s">
        <v>161</v>
      </c>
      <c r="C73" s="53" t="s">
        <v>258</v>
      </c>
      <c r="D73" s="54">
        <v>24000</v>
      </c>
      <c r="E73" s="55" t="s">
        <v>48</v>
      </c>
      <c r="F73" s="56">
        <f t="shared" si="1"/>
        <v>24000</v>
      </c>
    </row>
    <row r="74" spans="1:6" ht="22.5">
      <c r="A74" s="25" t="s">
        <v>259</v>
      </c>
      <c r="B74" s="63" t="s">
        <v>161</v>
      </c>
      <c r="C74" s="27" t="s">
        <v>260</v>
      </c>
      <c r="D74" s="28">
        <v>24000</v>
      </c>
      <c r="E74" s="64" t="s">
        <v>48</v>
      </c>
      <c r="F74" s="65">
        <f t="shared" si="1"/>
        <v>24000</v>
      </c>
    </row>
    <row r="75" spans="1:6" ht="12.75">
      <c r="A75" s="25" t="s">
        <v>261</v>
      </c>
      <c r="B75" s="63" t="s">
        <v>161</v>
      </c>
      <c r="C75" s="27" t="s">
        <v>262</v>
      </c>
      <c r="D75" s="28">
        <v>24000</v>
      </c>
      <c r="E75" s="64" t="s">
        <v>48</v>
      </c>
      <c r="F75" s="65">
        <f t="shared" si="1"/>
        <v>24000</v>
      </c>
    </row>
    <row r="76" spans="1:6" ht="78.75">
      <c r="A76" s="66" t="s">
        <v>263</v>
      </c>
      <c r="B76" s="63" t="s">
        <v>161</v>
      </c>
      <c r="C76" s="27" t="s">
        <v>264</v>
      </c>
      <c r="D76" s="28">
        <v>24000</v>
      </c>
      <c r="E76" s="64" t="s">
        <v>48</v>
      </c>
      <c r="F76" s="65">
        <f t="shared" si="1"/>
        <v>24000</v>
      </c>
    </row>
    <row r="77" spans="1:6" ht="22.5">
      <c r="A77" s="25" t="s">
        <v>182</v>
      </c>
      <c r="B77" s="63" t="s">
        <v>161</v>
      </c>
      <c r="C77" s="27" t="s">
        <v>265</v>
      </c>
      <c r="D77" s="28">
        <v>24000</v>
      </c>
      <c r="E77" s="64" t="s">
        <v>48</v>
      </c>
      <c r="F77" s="65">
        <f t="shared" si="1"/>
        <v>24000</v>
      </c>
    </row>
    <row r="78" spans="1:6" ht="12.75">
      <c r="A78" s="51" t="s">
        <v>266</v>
      </c>
      <c r="B78" s="52" t="s">
        <v>161</v>
      </c>
      <c r="C78" s="53" t="s">
        <v>267</v>
      </c>
      <c r="D78" s="54">
        <v>1242000</v>
      </c>
      <c r="E78" s="55">
        <v>773400</v>
      </c>
      <c r="F78" s="56">
        <f t="shared" si="1"/>
        <v>468600</v>
      </c>
    </row>
    <row r="79" spans="1:6" ht="12.75">
      <c r="A79" s="51" t="s">
        <v>268</v>
      </c>
      <c r="B79" s="52" t="s">
        <v>161</v>
      </c>
      <c r="C79" s="53" t="s">
        <v>269</v>
      </c>
      <c r="D79" s="54">
        <v>1242000</v>
      </c>
      <c r="E79" s="55">
        <v>773400</v>
      </c>
      <c r="F79" s="56">
        <f>IF(OR(D79="-",IF(E79="-",0,E79)&gt;=IF(D79="-",0,D79)),"-",IF(D79="-",0,D79)-IF(E79="-",0,E79))</f>
        <v>468600</v>
      </c>
    </row>
    <row r="80" spans="1:6" ht="22.5">
      <c r="A80" s="25" t="s">
        <v>270</v>
      </c>
      <c r="B80" s="63" t="s">
        <v>161</v>
      </c>
      <c r="C80" s="27" t="s">
        <v>271</v>
      </c>
      <c r="D80" s="28">
        <v>1242000</v>
      </c>
      <c r="E80" s="64">
        <v>773400</v>
      </c>
      <c r="F80" s="65">
        <f>IF(OR(D80="-",IF(E80="-",0,E80)&gt;=IF(D80="-",0,D80)),"-",IF(D80="-",0,D80)-IF(E80="-",0,E80))</f>
        <v>468600</v>
      </c>
    </row>
    <row r="81" spans="1:6" ht="12.75">
      <c r="A81" s="25" t="s">
        <v>272</v>
      </c>
      <c r="B81" s="63" t="s">
        <v>161</v>
      </c>
      <c r="C81" s="27" t="s">
        <v>273</v>
      </c>
      <c r="D81" s="28">
        <v>1242000</v>
      </c>
      <c r="E81" s="64">
        <v>773400</v>
      </c>
      <c r="F81" s="65">
        <f>IF(OR(D81="-",IF(E81="-",0,E81)&gt;=IF(D81="-",0,D81)),"-",IF(D81="-",0,D81)-IF(E81="-",0,E81))</f>
        <v>468600</v>
      </c>
    </row>
    <row r="82" spans="1:6" ht="56.25">
      <c r="A82" s="25" t="s">
        <v>274</v>
      </c>
      <c r="B82" s="63" t="s">
        <v>161</v>
      </c>
      <c r="C82" s="27" t="s">
        <v>275</v>
      </c>
      <c r="D82" s="28">
        <v>690300</v>
      </c>
      <c r="E82" s="64">
        <v>464800</v>
      </c>
      <c r="F82" s="65">
        <f>IF(OR(D82="-",IF(E82="-",0,E82)&gt;=IF(D82="-",0,D82)),"-",IF(D82="-",0,D82)-IF(E82="-",0,E82))</f>
        <v>225500</v>
      </c>
    </row>
    <row r="83" spans="1:6" ht="45">
      <c r="A83" s="25" t="s">
        <v>276</v>
      </c>
      <c r="B83" s="63" t="s">
        <v>161</v>
      </c>
      <c r="C83" s="27" t="s">
        <v>277</v>
      </c>
      <c r="D83" s="28">
        <v>690300</v>
      </c>
      <c r="E83" s="64">
        <v>464800</v>
      </c>
      <c r="F83" s="65">
        <f>IF(OR(D83="-",IF(E83="-",0,E83)&gt;=IF(D83="-",0,D83)),"-",IF(D83="-",0,D83)-IF(E83="-",0,E83))</f>
        <v>225500</v>
      </c>
    </row>
    <row r="84" spans="1:6" ht="78.75">
      <c r="A84" s="66" t="s">
        <v>278</v>
      </c>
      <c r="B84" s="63" t="s">
        <v>161</v>
      </c>
      <c r="C84" s="27" t="s">
        <v>279</v>
      </c>
      <c r="D84" s="28">
        <v>150000</v>
      </c>
      <c r="E84" s="64" t="s">
        <v>48</v>
      </c>
      <c r="F84" s="65">
        <f>IF(OR(D84="-",IF(E84="-",0,E84)&gt;=IF(D84="-",0,D84)),"-",IF(D84="-",0,D84)-IF(E84="-",0,E84))</f>
        <v>150000</v>
      </c>
    </row>
    <row r="85" spans="1:6" ht="12.75">
      <c r="A85" s="25" t="s">
        <v>280</v>
      </c>
      <c r="B85" s="63" t="s">
        <v>161</v>
      </c>
      <c r="C85" s="27" t="s">
        <v>281</v>
      </c>
      <c r="D85" s="28">
        <v>150000</v>
      </c>
      <c r="E85" s="64" t="s">
        <v>48</v>
      </c>
      <c r="F85" s="65">
        <f>IF(OR(D85="-",IF(E85="-",0,E85)&gt;=IF(D85="-",0,D85)),"-",IF(D85="-",0,D85)-IF(E85="-",0,E85))</f>
        <v>150000</v>
      </c>
    </row>
    <row r="86" spans="1:6" ht="67.5">
      <c r="A86" s="25" t="s">
        <v>282</v>
      </c>
      <c r="B86" s="63" t="s">
        <v>161</v>
      </c>
      <c r="C86" s="27" t="s">
        <v>283</v>
      </c>
      <c r="D86" s="28">
        <v>401700</v>
      </c>
      <c r="E86" s="64">
        <v>308600</v>
      </c>
      <c r="F86" s="65">
        <f>IF(OR(D86="-",IF(E86="-",0,E86)&gt;=IF(D86="-",0,D86)),"-",IF(D86="-",0,D86)-IF(E86="-",0,E86))</f>
        <v>93100</v>
      </c>
    </row>
    <row r="87" spans="1:6" ht="45">
      <c r="A87" s="25" t="s">
        <v>276</v>
      </c>
      <c r="B87" s="63" t="s">
        <v>161</v>
      </c>
      <c r="C87" s="27" t="s">
        <v>284</v>
      </c>
      <c r="D87" s="28">
        <v>401700</v>
      </c>
      <c r="E87" s="64">
        <v>308600</v>
      </c>
      <c r="F87" s="65">
        <f>IF(OR(D87="-",IF(E87="-",0,E87)&gt;=IF(D87="-",0,D87)),"-",IF(D87="-",0,D87)-IF(E87="-",0,E87))</f>
        <v>93100</v>
      </c>
    </row>
    <row r="88" spans="1:6" ht="33.75">
      <c r="A88" s="51" t="s">
        <v>285</v>
      </c>
      <c r="B88" s="52" t="s">
        <v>161</v>
      </c>
      <c r="C88" s="53" t="s">
        <v>286</v>
      </c>
      <c r="D88" s="54">
        <v>500</v>
      </c>
      <c r="E88" s="55">
        <v>500</v>
      </c>
      <c r="F88" s="56" t="str">
        <f>IF(OR(D88="-",IF(E88="-",0,E88)&gt;=IF(D88="-",0,D88)),"-",IF(D88="-",0,D88)-IF(E88="-",0,E88))</f>
        <v>-</v>
      </c>
    </row>
    <row r="89" spans="1:6" ht="22.5">
      <c r="A89" s="51" t="s">
        <v>287</v>
      </c>
      <c r="B89" s="52" t="s">
        <v>161</v>
      </c>
      <c r="C89" s="53" t="s">
        <v>288</v>
      </c>
      <c r="D89" s="54">
        <v>500</v>
      </c>
      <c r="E89" s="55">
        <v>500</v>
      </c>
      <c r="F89" s="56" t="str">
        <f>IF(OR(D89="-",IF(E89="-",0,E89)&gt;=IF(D89="-",0,D89)),"-",IF(D89="-",0,D89)-IF(E89="-",0,E89))</f>
        <v>-</v>
      </c>
    </row>
    <row r="90" spans="1:6" ht="22.5">
      <c r="A90" s="25" t="s">
        <v>207</v>
      </c>
      <c r="B90" s="63" t="s">
        <v>161</v>
      </c>
      <c r="C90" s="27" t="s">
        <v>289</v>
      </c>
      <c r="D90" s="28">
        <v>500</v>
      </c>
      <c r="E90" s="64">
        <v>500</v>
      </c>
      <c r="F90" s="65" t="str">
        <f>IF(OR(D90="-",IF(E90="-",0,E90)&gt;=IF(D90="-",0,D90)),"-",IF(D90="-",0,D90)-IF(E90="-",0,E90))</f>
        <v>-</v>
      </c>
    </row>
    <row r="91" spans="1:6" ht="12.75">
      <c r="A91" s="25" t="s">
        <v>188</v>
      </c>
      <c r="B91" s="63" t="s">
        <v>161</v>
      </c>
      <c r="C91" s="27" t="s">
        <v>290</v>
      </c>
      <c r="D91" s="28">
        <v>500</v>
      </c>
      <c r="E91" s="64">
        <v>500</v>
      </c>
      <c r="F91" s="65" t="str">
        <f>IF(OR(D91="-",IF(E91="-",0,E91)&gt;=IF(D91="-",0,D91)),"-",IF(D91="-",0,D91)-IF(E91="-",0,E91))</f>
        <v>-</v>
      </c>
    </row>
    <row r="92" spans="1:6" ht="22.5">
      <c r="A92" s="25" t="s">
        <v>291</v>
      </c>
      <c r="B92" s="63" t="s">
        <v>161</v>
      </c>
      <c r="C92" s="27" t="s">
        <v>292</v>
      </c>
      <c r="D92" s="28">
        <v>500</v>
      </c>
      <c r="E92" s="64">
        <v>500</v>
      </c>
      <c r="F92" s="65" t="str">
        <f>IF(OR(D92="-",IF(E92="-",0,E92)&gt;=IF(D92="-",0,D92)),"-",IF(D92="-",0,D92)-IF(E92="-",0,E92))</f>
        <v>-</v>
      </c>
    </row>
    <row r="93" spans="1:6" ht="12.75">
      <c r="A93" s="25" t="s">
        <v>143</v>
      </c>
      <c r="B93" s="63" t="s">
        <v>161</v>
      </c>
      <c r="C93" s="27" t="s">
        <v>293</v>
      </c>
      <c r="D93" s="28">
        <v>500</v>
      </c>
      <c r="E93" s="64">
        <v>500</v>
      </c>
      <c r="F93" s="65" t="str">
        <f>IF(OR(D93="-",IF(E93="-",0,E93)&gt;=IF(D93="-",0,D93)),"-",IF(D93="-",0,D93)-IF(E93="-",0,E93))</f>
        <v>-</v>
      </c>
    </row>
    <row r="94" spans="1:6" ht="9" customHeight="1">
      <c r="A94" s="67"/>
      <c r="B94" s="68"/>
      <c r="C94" s="69"/>
      <c r="D94" s="70"/>
      <c r="E94" s="68"/>
      <c r="F94" s="68"/>
    </row>
    <row r="95" spans="1:6" ht="13.5" customHeight="1">
      <c r="A95" s="71" t="s">
        <v>294</v>
      </c>
      <c r="B95" s="72" t="s">
        <v>295</v>
      </c>
      <c r="C95" s="73" t="s">
        <v>162</v>
      </c>
      <c r="D95" s="74"/>
      <c r="E95" s="74">
        <v>808964.31</v>
      </c>
      <c r="F95" s="75" t="s">
        <v>296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297</v>
      </c>
      <c r="B1" s="120"/>
      <c r="C1" s="120"/>
      <c r="D1" s="120"/>
      <c r="E1" s="120"/>
      <c r="F1" s="120"/>
    </row>
    <row r="2" spans="1:6" ht="12.75" customHeight="1">
      <c r="A2" s="95" t="s">
        <v>298</v>
      </c>
      <c r="B2" s="95"/>
      <c r="C2" s="95"/>
      <c r="D2" s="95"/>
      <c r="E2" s="95"/>
      <c r="F2" s="95"/>
    </row>
    <row r="3" spans="1:6" ht="9" customHeight="1">
      <c r="A3" s="5"/>
      <c r="B3" s="76"/>
      <c r="C3" s="17"/>
      <c r="D3" s="9"/>
      <c r="E3" s="9"/>
      <c r="F3" s="17"/>
    </row>
    <row r="4" spans="1:6" ht="13.5" customHeight="1">
      <c r="A4" s="107" t="s">
        <v>25</v>
      </c>
      <c r="B4" s="101" t="s">
        <v>26</v>
      </c>
      <c r="C4" s="113" t="s">
        <v>299</v>
      </c>
      <c r="D4" s="104" t="s">
        <v>28</v>
      </c>
      <c r="E4" s="104" t="s">
        <v>29</v>
      </c>
      <c r="F4" s="110" t="s">
        <v>30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0" t="s">
        <v>32</v>
      </c>
      <c r="F11" s="24" t="s">
        <v>33</v>
      </c>
    </row>
    <row r="12" spans="1:6" ht="22.5">
      <c r="A12" s="77" t="s">
        <v>300</v>
      </c>
      <c r="B12" s="78" t="s">
        <v>301</v>
      </c>
      <c r="C12" s="79" t="s">
        <v>162</v>
      </c>
      <c r="D12" s="80" t="s">
        <v>48</v>
      </c>
      <c r="E12" s="80">
        <v>-808964.31</v>
      </c>
      <c r="F12" s="81" t="s">
        <v>162</v>
      </c>
    </row>
    <row r="13" spans="1:6" ht="12.75">
      <c r="A13" s="82" t="s">
        <v>37</v>
      </c>
      <c r="B13" s="83"/>
      <c r="C13" s="84"/>
      <c r="D13" s="85"/>
      <c r="E13" s="85"/>
      <c r="F13" s="86"/>
    </row>
    <row r="14" spans="1:6" ht="22.5">
      <c r="A14" s="51" t="s">
        <v>302</v>
      </c>
      <c r="B14" s="87" t="s">
        <v>303</v>
      </c>
      <c r="C14" s="88" t="s">
        <v>162</v>
      </c>
      <c r="D14" s="54" t="s">
        <v>48</v>
      </c>
      <c r="E14" s="54" t="s">
        <v>48</v>
      </c>
      <c r="F14" s="56" t="s">
        <v>48</v>
      </c>
    </row>
    <row r="15" spans="1:6" ht="12.75">
      <c r="A15" s="82" t="s">
        <v>304</v>
      </c>
      <c r="B15" s="83"/>
      <c r="C15" s="84"/>
      <c r="D15" s="85"/>
      <c r="E15" s="85"/>
      <c r="F15" s="86"/>
    </row>
    <row r="16" spans="1:6" ht="12.75">
      <c r="A16" s="51" t="s">
        <v>305</v>
      </c>
      <c r="B16" s="87" t="s">
        <v>306</v>
      </c>
      <c r="C16" s="88" t="s">
        <v>162</v>
      </c>
      <c r="D16" s="54" t="s">
        <v>48</v>
      </c>
      <c r="E16" s="54" t="s">
        <v>48</v>
      </c>
      <c r="F16" s="56" t="s">
        <v>48</v>
      </c>
    </row>
    <row r="17" spans="1:6" ht="12.75">
      <c r="A17" s="82" t="s">
        <v>304</v>
      </c>
      <c r="B17" s="83"/>
      <c r="C17" s="84"/>
      <c r="D17" s="85"/>
      <c r="E17" s="85"/>
      <c r="F17" s="86"/>
    </row>
    <row r="18" spans="1:6" ht="12.75">
      <c r="A18" s="77" t="s">
        <v>307</v>
      </c>
      <c r="B18" s="78" t="s">
        <v>308</v>
      </c>
      <c r="C18" s="79" t="s">
        <v>309</v>
      </c>
      <c r="D18" s="80" t="s">
        <v>48</v>
      </c>
      <c r="E18" s="80">
        <v>-808964.31</v>
      </c>
      <c r="F18" s="81" t="s">
        <v>48</v>
      </c>
    </row>
    <row r="19" spans="1:6" ht="22.5">
      <c r="A19" s="77" t="s">
        <v>310</v>
      </c>
      <c r="B19" s="78" t="s">
        <v>308</v>
      </c>
      <c r="C19" s="79" t="s">
        <v>311</v>
      </c>
      <c r="D19" s="80" t="s">
        <v>48</v>
      </c>
      <c r="E19" s="80">
        <v>-808964.31</v>
      </c>
      <c r="F19" s="81" t="s">
        <v>48</v>
      </c>
    </row>
    <row r="20" spans="1:6" ht="12.75">
      <c r="A20" s="77" t="s">
        <v>312</v>
      </c>
      <c r="B20" s="78" t="s">
        <v>313</v>
      </c>
      <c r="C20" s="79" t="s">
        <v>314</v>
      </c>
      <c r="D20" s="80" t="s">
        <v>48</v>
      </c>
      <c r="E20" s="80">
        <v>-4636219.86</v>
      </c>
      <c r="F20" s="81" t="s">
        <v>296</v>
      </c>
    </row>
    <row r="21" spans="1:6" ht="22.5">
      <c r="A21" s="25" t="s">
        <v>315</v>
      </c>
      <c r="B21" s="26" t="s">
        <v>313</v>
      </c>
      <c r="C21" s="89" t="s">
        <v>316</v>
      </c>
      <c r="D21" s="28" t="s">
        <v>48</v>
      </c>
      <c r="E21" s="28">
        <v>-4636219.86</v>
      </c>
      <c r="F21" s="65" t="s">
        <v>296</v>
      </c>
    </row>
    <row r="22" spans="1:6" ht="12.75">
      <c r="A22" s="77" t="s">
        <v>312</v>
      </c>
      <c r="B22" s="78" t="s">
        <v>313</v>
      </c>
      <c r="C22" s="79" t="s">
        <v>317</v>
      </c>
      <c r="D22" s="80" t="s">
        <v>48</v>
      </c>
      <c r="E22" s="80" t="s">
        <v>48</v>
      </c>
      <c r="F22" s="81" t="s">
        <v>48</v>
      </c>
    </row>
    <row r="23" spans="1:6" ht="12.75">
      <c r="A23" s="77" t="s">
        <v>318</v>
      </c>
      <c r="B23" s="78" t="s">
        <v>319</v>
      </c>
      <c r="C23" s="79" t="s">
        <v>320</v>
      </c>
      <c r="D23" s="80" t="s">
        <v>48</v>
      </c>
      <c r="E23" s="80">
        <v>3827255.55</v>
      </c>
      <c r="F23" s="81" t="s">
        <v>296</v>
      </c>
    </row>
    <row r="24" spans="1:6" ht="22.5">
      <c r="A24" s="25" t="s">
        <v>321</v>
      </c>
      <c r="B24" s="26" t="s">
        <v>319</v>
      </c>
      <c r="C24" s="89" t="s">
        <v>322</v>
      </c>
      <c r="D24" s="28" t="s">
        <v>48</v>
      </c>
      <c r="E24" s="28">
        <v>3827255.55</v>
      </c>
      <c r="F24" s="65" t="s">
        <v>296</v>
      </c>
    </row>
    <row r="25" spans="1:6" ht="12.75">
      <c r="A25" s="77" t="s">
        <v>318</v>
      </c>
      <c r="B25" s="78" t="s">
        <v>319</v>
      </c>
      <c r="C25" s="79" t="s">
        <v>323</v>
      </c>
      <c r="D25" s="80" t="s">
        <v>48</v>
      </c>
      <c r="E25" s="80" t="s">
        <v>48</v>
      </c>
      <c r="F25" s="81" t="s">
        <v>48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324</v>
      </c>
      <c r="B1" t="s">
        <v>32</v>
      </c>
    </row>
    <row r="2" spans="1:2" ht="12.75">
      <c r="A2" t="s">
        <v>325</v>
      </c>
      <c r="B2" t="s">
        <v>326</v>
      </c>
    </row>
    <row r="3" spans="1:2" ht="12.75">
      <c r="A3" t="s">
        <v>327</v>
      </c>
      <c r="B3" t="s">
        <v>6</v>
      </c>
    </row>
    <row r="4" spans="1:2" ht="12.75">
      <c r="A4" t="s">
        <v>328</v>
      </c>
      <c r="B4" t="s">
        <v>329</v>
      </c>
    </row>
    <row r="5" spans="1:2" ht="12.75">
      <c r="A5" t="s">
        <v>330</v>
      </c>
      <c r="B5" t="s">
        <v>331</v>
      </c>
    </row>
    <row r="6" spans="1:2" ht="12.75">
      <c r="A6" t="s">
        <v>332</v>
      </c>
    </row>
    <row r="7" spans="1:2" ht="12.75">
      <c r="A7" t="s">
        <v>334</v>
      </c>
    </row>
    <row r="8" spans="1:2" ht="12.75">
      <c r="A8" t="s">
        <v>335</v>
      </c>
      <c r="B8" t="s">
        <v>336</v>
      </c>
    </row>
    <row r="9" spans="1:2" ht="12.75">
      <c r="A9" t="s">
        <v>337</v>
      </c>
      <c r="B9" t="s">
        <v>338</v>
      </c>
    </row>
    <row r="10" spans="1:2" ht="12.75">
      <c r="A10" t="s">
        <v>339</v>
      </c>
      <c r="B10" t="s">
        <v>331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rep:2.46.0.82</dc:description>
  <cp:lastModifiedBy>Катя</cp:lastModifiedBy>
  <dcterms:created xsi:type="dcterms:W3CDTF">2018-12-11T11:39:04Z</dcterms:created>
  <dcterms:modified xsi:type="dcterms:W3CDTF">2018-12-11T11:39:04Z</dcterms:modified>
  <cp:category/>
  <cp:version/>
  <cp:contentType/>
  <cp:contentStatus/>
</cp:coreProperties>
</file>