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стр.1" sheetId="1" r:id="rId1"/>
    <sheet name="стр.2" sheetId="2" r:id="rId2"/>
    <sheet name="стр.3" sheetId="3" r:id="rId3"/>
  </sheets>
  <definedNames>
    <definedName name="_xlnm.Print_Area" localSheetId="0">'стр.1'!$A$1:$DE$57</definedName>
    <definedName name="_xlnm.Print_Area" localSheetId="1">'стр.2'!$A$1:$DB$94</definedName>
    <definedName name="_xlnm.Print_Area" localSheetId="2">'стр.3'!$A$1:$DF$38</definedName>
  </definedNames>
  <calcPr fullCalcOnLoad="1"/>
</workbook>
</file>

<file path=xl/sharedStrings.xml><?xml version="1.0" encoding="utf-8"?>
<sst xmlns="http://schemas.openxmlformats.org/spreadsheetml/2006/main" count="432" uniqueCount="302">
  <si>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</si>
  <si>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</si>
  <si>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</si>
  <si>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</si>
  <si>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</si>
  <si>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</si>
  <si>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</si>
  <si>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</si>
  <si>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</si>
  <si>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</si>
  <si>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</si>
  <si>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</si>
  <si>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</si>
  <si>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</si>
  <si>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</si>
  <si>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</si>
  <si>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</si>
  <si>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</si>
  <si>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</si>
  <si>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</si>
  <si>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</si>
  <si>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</si>
  <si>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</si>
  <si>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</si>
  <si>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</si>
  <si>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</si>
  <si>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</si>
  <si>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</si>
  <si>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</si>
  <si>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</si>
  <si>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</si>
  <si>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</si>
  <si>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</si>
  <si>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</si>
  <si>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</si>
  <si>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</si>
  <si>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</si>
  <si>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</si>
  <si>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</si>
  <si>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</si>
  <si>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</si>
  <si>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</si>
  <si>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</si>
  <si>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</si>
  <si>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</si>
  <si>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</si>
  <si>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</si>
  <si>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</si>
  <si>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</si>
  <si>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</si>
  <si>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</si>
  <si>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</si>
  <si>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</si>
  <si>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</si>
  <si>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</si>
  <si>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</si>
  <si>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</si>
  <si>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</si>
  <si>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95120203024100000151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</si>
  <si>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</si>
  <si>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</si>
  <si>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</si>
  <si>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</si>
  <si>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</si>
  <si>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</si>
  <si>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</si>
  <si>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Функционирование Правительства РФ, высших органов исполнительной власти субьектов РФ, местных администраций</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</si>
  <si>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</si>
  <si>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</si>
  <si>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</si>
  <si>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</si>
  <si>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</si>
  <si>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</si>
  <si>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</si>
  <si>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</si>
  <si>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</si>
  <si>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</si>
  <si>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</si>
  <si>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</si>
  <si>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</si>
  <si>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</si>
  <si>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</si>
  <si>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</si>
  <si>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</si>
  <si>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</si>
  <si>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</si>
  <si>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</si>
  <si>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</si>
  <si>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</si>
  <si>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</si>
  <si>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</si>
  <si>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</si>
  <si>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</si>
  <si>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</si>
  <si>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</si>
  <si>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</si>
  <si>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</si>
  <si>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</si>
  <si>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</si>
  <si>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</si>
  <si>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</si>
  <si>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</si>
  <si>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</si>
  <si>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</si>
  <si>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</si>
  <si>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</si>
  <si>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80211651040020000140</t>
  </si>
  <si>
    <t>Субвенции бюджетам субъектов Российской Федерации и муниципальных образований</t>
  </si>
  <si>
    <t>95120203000000000151</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</si>
  <si>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</si>
  <si>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</si>
  <si>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Прочая закупка товаров, работ и услуг для государственных (муниципальных) нужд</t>
  </si>
  <si>
    <t>Уплата налога на имущество организаций и земельного налогов</t>
  </si>
  <si>
    <t>Резервные фонды</t>
  </si>
  <si>
    <t>951 0111</t>
  </si>
  <si>
    <t>951 0113</t>
  </si>
  <si>
    <t>Расходы на осуществление первичного воинского учета на территориях, где отсутствуют военные комиссариаты.</t>
  </si>
  <si>
    <t>Расходы на оплату труда по осуществлению первичного воинского учета на территориях, где отсутствуют военные комиссариаты</t>
  </si>
  <si>
    <t xml:space="preserve"> -</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</si>
  <si>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</si>
  <si>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</si>
  <si>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</si>
  <si>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</si>
  <si>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</si>
  <si>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</si>
  <si>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</si>
  <si>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</si>
  <si>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</si>
  <si>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</si>
  <si>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</si>
  <si>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</si>
  <si>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</si>
  <si>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</si>
  <si>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</si>
  <si>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</si>
  <si>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</si>
  <si>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</si>
  <si>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</si>
  <si>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18210606043100000110</t>
  </si>
  <si>
    <t>Иные межбюджетные трансферты</t>
  </si>
  <si>
    <t>9512020400000000151</t>
  </si>
  <si>
    <t>Налог на имущество физических лиц, взымаемый по ставкам. применяемым к объектам налогообложения. расположенным в границах сельских поселений</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</si>
  <si>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иавтономных учреждений)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</si>
  <si>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</si>
  <si>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</si>
  <si>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РФ</t>
  </si>
  <si>
    <t>Прочие межбюджетные трансферты, передаваемые бюджетам сельских поселений</t>
  </si>
  <si>
    <t xml:space="preserve">951 0203 </t>
  </si>
  <si>
    <t>ОБЩЕГОСУДАРСТВЕННЫЕ РАСХОДЫ</t>
  </si>
  <si>
    <t>951 01</t>
  </si>
  <si>
    <t>Расходы на выплаты персоналу государственных (муниципальных) органов</t>
  </si>
  <si>
    <t>Фонд оплаты труда государственных (муниципальных) органов</t>
  </si>
  <si>
    <t xml:space="preserve">951 0102 88 1 00 00110 121 </t>
  </si>
  <si>
    <t xml:space="preserve">951 0102 88 1 00 00110 120 </t>
  </si>
  <si>
    <t>951 0102  88 00000000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</si>
  <si>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</si>
  <si>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951 0102 88 1 00 00110 129</t>
  </si>
  <si>
    <t>Иные выплаты персоналу государственных (муниципальных) органов, за исключением фонда оплаты труда</t>
  </si>
  <si>
    <t>Центральный аппарат</t>
  </si>
  <si>
    <t>951 0104 89 0 00 00000</t>
  </si>
  <si>
    <t xml:space="preserve">951 0104 89 1 00 00110 120 </t>
  </si>
  <si>
    <t xml:space="preserve">950 0104 89 100 00110 121 </t>
  </si>
  <si>
    <t>950 0104 89 100 00110 129</t>
  </si>
  <si>
    <t xml:space="preserve">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 </t>
  </si>
  <si>
    <t>951 0104 89 1 00 00190  240</t>
  </si>
  <si>
    <t>951 0104 89 1 00 00190 244</t>
  </si>
  <si>
    <t>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t>
  </si>
  <si>
    <t>951 0104 89 1 00 00190 850</t>
  </si>
  <si>
    <t>951 0104 89 1 00 00190 851</t>
  </si>
  <si>
    <t>Уплата прочих налогов, сборов</t>
  </si>
  <si>
    <t>951 0104 89 1 00 00190 852</t>
  </si>
  <si>
    <t>Мероприятия по диспансеризации муниципальных служащих Большинского сельского поселения в рамках обеспечения деятельности аппарата местного самоуправления Большинское сельское поселение</t>
  </si>
  <si>
    <t xml:space="preserve">951 01 04 89 1 00 20060 </t>
  </si>
  <si>
    <t xml:space="preserve">951 01 04 89 1 00 20060 244 </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</si>
  <si>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</si>
  <si>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 xml:space="preserve">951 0104 89 900 72390 </t>
  </si>
  <si>
    <t>951 0104 89 900 72390 244</t>
  </si>
  <si>
    <t xml:space="preserve">Обеспечение проведения выборов и референдумов </t>
  </si>
  <si>
    <t>0107</t>
  </si>
  <si>
    <t>Подготовка и проведение выборов в органы местного самоуправления в рамках                                             непрограммного направления деятельности «Реализация непрограммных расходов Администрации  Большинского сельского поселения» 0</t>
  </si>
  <si>
    <t>951 0107 99 900 90350 880</t>
  </si>
  <si>
    <t>Резервный фонд Администрации Большинского сельского поселения</t>
  </si>
  <si>
    <t>951 0111 99 100 90100</t>
  </si>
  <si>
    <t>Резервные средства</t>
  </si>
  <si>
    <t>951 0111 99 1 00 90100 870</t>
  </si>
  <si>
    <t>Другие общегосударственные вопросы</t>
  </si>
  <si>
    <t>Программа "Информационное общество"</t>
  </si>
  <si>
    <t>951 0113 06 0 00 00000</t>
  </si>
  <si>
    <t xml:space="preserve">Реализация направления расходов в
 рамках подпрограммы "Обеспечение 
открытости информации" муниципальной
 программы Большинского сельского 
поселения "Информационное общество"   </t>
  </si>
  <si>
    <t xml:space="preserve">951 01 13 06 100 20130 </t>
  </si>
  <si>
    <t xml:space="preserve">Прочая закупка товаров, работ и услуг для государственных (муниципальных) нужд </t>
  </si>
  <si>
    <t>951 01 13 06 100 20130 244</t>
  </si>
  <si>
    <t>Реализация направления расходов на мероприятия, связанные с ведением похозяйственного учета в Большинском сельском поселении в рамках подпрограммы «Обеспечение открытости информации» муниципальной программы Большинского сельского поселения «Информационное общество»</t>
  </si>
  <si>
    <t xml:space="preserve">952 01 13 06 100 20150 </t>
  </si>
  <si>
    <t xml:space="preserve">952 01 13 06 100 20150 244 </t>
  </si>
  <si>
    <t xml:space="preserve">Реализация направления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  </t>
  </si>
  <si>
    <t xml:space="preserve">951 01 13 06 2 00 99990 </t>
  </si>
  <si>
    <t>951 01 13 06 2 00 99990 244</t>
  </si>
  <si>
    <t>Реализация направлений расходов в рамках непрограммных расходов Администрации Большинского сельского поселения (Уплата налогов сборов и иных платежей)</t>
  </si>
  <si>
    <t xml:space="preserve">951 0113 99 9 00 99990 </t>
  </si>
  <si>
    <t>Уплата иных платежей</t>
  </si>
  <si>
    <t>951 0113 99 9 00 99990 853</t>
  </si>
  <si>
    <t>Реализация направлений расходов в рамках непрограммных расходов Администрации Большинского сельского поселения(Иные закупки товаров, работ и услуг для обеспечения государственных (муниципальных) нужд)</t>
  </si>
  <si>
    <t xml:space="preserve">951 0113 99 9 00 99990 244 </t>
  </si>
  <si>
    <t>НАЦИОНАЛЬНАЯ ОБОРОНА</t>
  </si>
  <si>
    <t xml:space="preserve">951 02 </t>
  </si>
  <si>
    <t>Мобилизационная и вневойсковая подготовка</t>
  </si>
  <si>
    <t>951 0203 89 900 51180</t>
  </si>
  <si>
    <t>951 0203 89 900 51180 120</t>
  </si>
  <si>
    <t>951 0203 89 900 51180 121</t>
  </si>
  <si>
    <t>951 0203 89 900 51180 129</t>
  </si>
  <si>
    <t xml:space="preserve">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Администрации Большинского сельского поселения» </t>
  </si>
  <si>
    <t>951 0203 89 900 51180 240</t>
  </si>
  <si>
    <t xml:space="preserve"> 951 0203 89 900 51180 244 </t>
  </si>
  <si>
    <t>НАЦИОНАЛЬНАЯ БЕЗОПАСНОСТЬ И ПРАВООХРАНИТЕЛЬНАЯ ДЕЯТЕЛЬНОСТЬ</t>
  </si>
  <si>
    <t>0309</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</si>
  <si>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</si>
  <si>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НАЦИОНАЛЬНАЯ ЭКОНОМИКА</t>
  </si>
  <si>
    <t>04</t>
  </si>
  <si>
    <t>Расходы на содержание внутрипоселковых автомобильных дорог общего пользования местного значения в рамках подпрограммы "Развитие транспортной инфраструктуры Большинского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</si>
  <si>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951 0409 01 1 00 20010 240</t>
  </si>
  <si>
    <t>Дорожное хозяйство (дорожные фонды)</t>
  </si>
  <si>
    <t>0409</t>
  </si>
  <si>
    <t>Прочая закупка товаров, работ и услуг для государственных (муниципальных) нуж</t>
  </si>
  <si>
    <t xml:space="preserve">951 0409 01 1 00 20010 244 </t>
  </si>
  <si>
    <t xml:space="preserve">ЖИЛИЩНО-КОММУНАЛЬНОЕ ХОЗЯЙСТВО </t>
  </si>
  <si>
    <t>951 05</t>
  </si>
  <si>
    <t>БЛАГОУСТРОЙСТВО</t>
  </si>
  <si>
    <t xml:space="preserve">951 0503 </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</si>
  <si>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</si>
  <si>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951 0503 03 1 00 20030 240  </t>
  </si>
  <si>
    <t>951 0503 03 1 00 20030 244</t>
  </si>
  <si>
    <t>Расходы на приобретение, установку и содержание детских игровых комплексов и спортивных площадок, а так же малых архитектурных форм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</si>
  <si>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951 0503 03 1 00 20160 240 </t>
  </si>
  <si>
    <t xml:space="preserve">951 0503 03 1 00 20160 244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</si>
  <si>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</si>
  <si>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951 0503 03 1 00 20040 240</t>
  </si>
  <si>
    <t>951 0503 03 1 00 20040 244</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</si>
  <si>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</si>
  <si>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951 0503 03 1 00 20090 240</t>
  </si>
  <si>
    <t>951 0503 03 1 00 20090 244</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</si>
  <si>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</si>
  <si>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951 0503 03 1 00 20100 240</t>
  </si>
  <si>
    <t>951 0503 03 100 20100 244</t>
  </si>
  <si>
    <t>КУЛЬТУРА, КИНЕМАТОГРАФИЯ</t>
  </si>
  <si>
    <t>951 08</t>
  </si>
  <si>
    <t>Культура</t>
  </si>
  <si>
    <t>951 0801</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</si>
  <si>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</si>
  <si>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951 0801 02 100 00590 610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</si>
  <si>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</si>
  <si>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951 0801 02 100 00590 611 </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</si>
  <si>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</si>
  <si>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</si>
  <si>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</si>
  <si>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951 1403</t>
  </si>
  <si>
    <t>Иные межбюджетные трансферты бюджету Тарасовского района</t>
  </si>
  <si>
    <t xml:space="preserve">951 1403 99 900 85010 </t>
  </si>
  <si>
    <t>951 1403 99 900 85010 540</t>
  </si>
  <si>
    <t>ПРОЧИЕ НЕНАЛОГОВЫЕ ДОХОДЫ</t>
  </si>
  <si>
    <t>Невыясненные поступления, зачисляемые в бюджеты сельских поселений</t>
  </si>
  <si>
    <t>10800000000000000</t>
  </si>
  <si>
    <t>11600000000000000</t>
  </si>
  <si>
    <t>11700000000000000</t>
  </si>
  <si>
    <t>20000000000000000</t>
  </si>
  <si>
    <t>95111701050100000180</t>
  </si>
  <si>
    <t>Муниципальная программа Большинского сельского поселения «Муниципальная политика»</t>
  </si>
  <si>
    <t>951 01 13 08 0 0000000</t>
  </si>
  <si>
    <t xml:space="preserve">Подпрограмма «Развитие муниципальной службы» </t>
  </si>
  <si>
    <t>951 01 13 08 1 0000000</t>
  </si>
  <si>
    <t>Обеспечение дополнительного профессионального образования, повышения квалификации, участие в семинарах лиц, замещающих выборные муниципальные должности, муниципальных служащих в рамках подпрограммы "Развитие муниципальной службы" муниципальной программы Большинского сельского поселения "Муниципальная политика" (Иные закупки товаров, работ и услуг для обеспечения государственных (муниципальных) нужд)</t>
  </si>
  <si>
    <t>951 01 13 08 1 0020170 244</t>
  </si>
  <si>
    <t>Мероприятия по диспансеризации муниципальных служащих Большинского сельского поселения в рамках непрограммного направления деятельности «Реализация непрограммных расходов Большинского сельского поселения»</t>
  </si>
  <si>
    <t>951 0113 99 9 00 20060</t>
  </si>
  <si>
    <t>951 0113 99 9 00 20060 244</t>
  </si>
  <si>
    <t xml:space="preserve">951 0102 88 1 00 00190 122 </t>
  </si>
  <si>
    <t>951 0104 89 100 00190 122</t>
  </si>
  <si>
    <t>ОБРАЗОВАНИЕ</t>
  </si>
  <si>
    <t>951 0705</t>
  </si>
  <si>
    <t>951 07 05 08 1 0000000</t>
  </si>
  <si>
    <t>951 0705 08 1 0020170 244</t>
  </si>
  <si>
    <t xml:space="preserve">951 0801 02 100 73850 611 </t>
  </si>
  <si>
    <t>95111105025100000120</t>
  </si>
  <si>
    <t>95111105035100000120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</si>
  <si>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</si>
  <si>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0801 02 100 S3850 610</t>
  </si>
  <si>
    <t>Софинансирование расходов на повышение заработной платы работникам муниципальных учреждений культуры в рамках подпрограммы "Развитие культуры" муниципальной программы Большинского сельского поселения "Развитие культуры и туризма"</t>
  </si>
  <si>
    <t>Савченко Е.Н.</t>
  </si>
  <si>
    <t>Реализация направлений расходов в рамках непрограммных расходов Администрации Большинского сельского поселения</t>
  </si>
  <si>
    <t>951 0503 99 1 00 71180</t>
  </si>
  <si>
    <t>Межбюджетные средства за счет средств резервного фонда Правительства области на приобретение детской площадки (Иные закупки товоров,работ и услуг для обеспечения государственных (муниципальных)нужд)</t>
  </si>
  <si>
    <t>951 0503 99 1 00 71180 240</t>
  </si>
  <si>
    <t>951 0503 99 100 71180 244</t>
  </si>
  <si>
    <t>857 1 16 51040 02 0000 140</t>
  </si>
  <si>
    <t>17</t>
  </si>
  <si>
    <t>07.03.2016 г.</t>
  </si>
  <si>
    <t>марта</t>
  </si>
  <si>
    <t>95120240014000000151</t>
  </si>
  <si>
    <t>95120240014100000151</t>
  </si>
  <si>
    <t>951 04099990099990 240</t>
  </si>
  <si>
    <t>951 04099990099990 244</t>
  </si>
  <si>
    <t>07</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</si>
</sst>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17">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
      <sz val="9"/>
      <name val="Times New Roman"/>
      <family val="1"/>
    </font>
    <font>
      <b/>
      <sz val="9"/>
      <name val="Times New Roman"/>
      <family val="1"/>
    </font>
    <font>
      <b/>
      <sz val="10"/>
      <name val="Arial Cyr"/>
      <family val="2"/>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color indexed="63"/>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27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0" fontId="13" fillId="0" borderId="0" xfId="0" applyFont="1" applyAlignment="1">
      <alignment/>
    </xf>
    <xf numFmtId="0" fontId="14" fillId="0" borderId="0" xfId="0" applyFont="1" applyAlignment="1">
      <alignment/>
    </xf>
    <xf numFmtId="0" fontId="14" fillId="0" borderId="0" xfId="0" applyFont="1" applyAlignment="1">
      <alignment horizontal="right"/>
    </xf>
    <xf numFmtId="0" fontId="14" fillId="0" borderId="0" xfId="0" applyFont="1" applyAlignment="1">
      <alignment vertical="top"/>
    </xf>
    <xf numFmtId="0" fontId="15" fillId="0" borderId="7" xfId="0" applyFont="1" applyFill="1" applyBorder="1" applyAlignment="1">
      <alignment/>
    </xf>
    <xf numFmtId="0" fontId="15" fillId="0" borderId="8" xfId="0" applyFont="1" applyFill="1" applyBorder="1" applyAlignment="1">
      <alignment/>
    </xf>
    <xf numFmtId="49" fontId="14" fillId="0" borderId="0" xfId="0" applyNumberFormat="1" applyFont="1" applyAlignment="1">
      <alignment/>
    </xf>
    <xf numFmtId="49" fontId="14" fillId="0" borderId="0" xfId="0" applyNumberFormat="1" applyFont="1" applyBorder="1" applyAlignment="1">
      <alignment/>
    </xf>
    <xf numFmtId="49" fontId="14" fillId="0" borderId="0" xfId="0" applyNumberFormat="1" applyFont="1" applyAlignment="1">
      <alignment horizontal="left"/>
    </xf>
    <xf numFmtId="2" fontId="14" fillId="0" borderId="1" xfId="0" applyNumberFormat="1" applyFont="1" applyBorder="1" applyAlignment="1">
      <alignment/>
    </xf>
    <xf numFmtId="2" fontId="14" fillId="0" borderId="0" xfId="0" applyNumberFormat="1" applyFont="1" applyAlignment="1">
      <alignment/>
    </xf>
    <xf numFmtId="0" fontId="14" fillId="0" borderId="9" xfId="0" applyFont="1" applyBorder="1" applyAlignment="1">
      <alignment/>
    </xf>
    <xf numFmtId="0" fontId="14" fillId="0" borderId="10" xfId="0" applyFont="1" applyBorder="1" applyAlignment="1">
      <alignment/>
    </xf>
    <xf numFmtId="0" fontId="14" fillId="0" borderId="11" xfId="0" applyFont="1" applyBorder="1" applyAlignment="1">
      <alignment/>
    </xf>
    <xf numFmtId="0" fontId="14" fillId="0" borderId="12" xfId="0" applyFont="1" applyBorder="1" applyAlignment="1">
      <alignment/>
    </xf>
    <xf numFmtId="0" fontId="14" fillId="0" borderId="13" xfId="0" applyFont="1" applyBorder="1" applyAlignment="1">
      <alignment horizontal="left"/>
    </xf>
    <xf numFmtId="0" fontId="14" fillId="0" borderId="12" xfId="0" applyFont="1" applyBorder="1" applyAlignment="1">
      <alignment horizontal="left"/>
    </xf>
    <xf numFmtId="0" fontId="14" fillId="0" borderId="13" xfId="0" applyFont="1" applyBorder="1" applyAlignment="1">
      <alignment/>
    </xf>
    <xf numFmtId="0" fontId="14" fillId="0" borderId="14" xfId="0" applyFont="1" applyBorder="1" applyAlignment="1">
      <alignment/>
    </xf>
    <xf numFmtId="0" fontId="14" fillId="0" borderId="0" xfId="0" applyFont="1" applyAlignment="1">
      <alignment horizontal="left"/>
    </xf>
    <xf numFmtId="0" fontId="15" fillId="0" borderId="0" xfId="0" applyFont="1" applyAlignment="1">
      <alignment/>
    </xf>
    <xf numFmtId="2" fontId="14" fillId="0" borderId="1" xfId="0" applyNumberFormat="1" applyFont="1" applyBorder="1" applyAlignment="1">
      <alignment horizontal="center"/>
    </xf>
    <xf numFmtId="2" fontId="14" fillId="0" borderId="15" xfId="0" applyNumberFormat="1" applyFont="1" applyBorder="1" applyAlignment="1">
      <alignment horizontal="center"/>
    </xf>
    <xf numFmtId="2" fontId="14" fillId="0" borderId="16" xfId="0" applyNumberFormat="1" applyFont="1" applyBorder="1" applyAlignment="1">
      <alignment horizontal="center"/>
    </xf>
    <xf numFmtId="2" fontId="15" fillId="0" borderId="17" xfId="0" applyNumberFormat="1" applyFont="1" applyBorder="1" applyAlignment="1">
      <alignment horizontal="center"/>
    </xf>
    <xf numFmtId="0" fontId="14" fillId="0" borderId="4" xfId="0" applyFont="1" applyBorder="1" applyAlignment="1">
      <alignment wrapText="1"/>
    </xf>
    <xf numFmtId="49" fontId="14" fillId="0" borderId="18" xfId="0" applyNumberFormat="1" applyFont="1" applyBorder="1" applyAlignment="1">
      <alignment horizontal="center"/>
    </xf>
    <xf numFmtId="2" fontId="15" fillId="0" borderId="19" xfId="0" applyNumberFormat="1" applyFont="1" applyBorder="1" applyAlignment="1">
      <alignment horizontal="center"/>
    </xf>
    <xf numFmtId="0" fontId="15" fillId="0" borderId="4" xfId="0" applyFont="1" applyBorder="1" applyAlignment="1">
      <alignment wrapText="1"/>
    </xf>
    <xf numFmtId="2" fontId="14" fillId="0" borderId="17" xfId="0" applyNumberFormat="1" applyFont="1" applyBorder="1" applyAlignment="1">
      <alignment horizontal="center"/>
    </xf>
    <xf numFmtId="2" fontId="14" fillId="0" borderId="19" xfId="0" applyNumberFormat="1" applyFont="1" applyBorder="1" applyAlignment="1">
      <alignment horizontal="center"/>
    </xf>
    <xf numFmtId="0" fontId="15" fillId="0" borderId="3" xfId="0" applyFont="1" applyBorder="1" applyAlignment="1">
      <alignment wrapText="1"/>
    </xf>
    <xf numFmtId="49" fontId="15" fillId="0" borderId="19" xfId="0" applyNumberFormat="1" applyFont="1" applyBorder="1" applyAlignment="1">
      <alignment horizontal="center"/>
    </xf>
    <xf numFmtId="49" fontId="5" fillId="0" borderId="20" xfId="0" applyNumberFormat="1" applyFont="1" applyBorder="1" applyAlignment="1">
      <alignment horizontal="center" vertical="center"/>
    </xf>
    <xf numFmtId="2" fontId="5" fillId="0" borderId="21" xfId="0" applyNumberFormat="1" applyFont="1" applyBorder="1" applyAlignment="1">
      <alignment horizontal="center"/>
    </xf>
    <xf numFmtId="0" fontId="5" fillId="0" borderId="2" xfId="0" applyFont="1" applyBorder="1" applyAlignment="1">
      <alignment horizontal="center" vertical="center"/>
    </xf>
    <xf numFmtId="0" fontId="5" fillId="0" borderId="16" xfId="0" applyFont="1" applyBorder="1" applyAlignment="1">
      <alignment horizontal="left" wrapText="1"/>
    </xf>
    <xf numFmtId="0" fontId="8" fillId="0" borderId="1" xfId="0" applyFont="1" applyBorder="1" applyAlignment="1">
      <alignment horizontal="center"/>
    </xf>
    <xf numFmtId="0" fontId="8" fillId="0" borderId="16" xfId="0" applyFont="1" applyBorder="1" applyAlignment="1">
      <alignment horizontal="center"/>
    </xf>
    <xf numFmtId="0" fontId="5" fillId="0" borderId="21" xfId="0" applyFont="1" applyBorder="1" applyAlignment="1">
      <alignment horizontal="center" vertical="top"/>
    </xf>
    <xf numFmtId="0" fontId="5" fillId="0" borderId="16" xfId="0" applyFont="1" applyBorder="1" applyAlignment="1">
      <alignment/>
    </xf>
    <xf numFmtId="49" fontId="5" fillId="0" borderId="22" xfId="0" applyNumberFormat="1" applyFont="1" applyBorder="1" applyAlignment="1">
      <alignment horizontal="center"/>
    </xf>
    <xf numFmtId="49" fontId="5" fillId="0" borderId="21" xfId="0" applyNumberFormat="1" applyFont="1" applyBorder="1" applyAlignment="1">
      <alignment horizontal="center"/>
    </xf>
    <xf numFmtId="0" fontId="5" fillId="0" borderId="21" xfId="0" applyFont="1" applyBorder="1" applyAlignment="1">
      <alignment horizontal="center"/>
    </xf>
    <xf numFmtId="2" fontId="8" fillId="0" borderId="19" xfId="0" applyNumberFormat="1" applyFont="1" applyBorder="1" applyAlignment="1">
      <alignment horizontal="center"/>
    </xf>
    <xf numFmtId="49" fontId="8" fillId="0" borderId="23" xfId="0" applyNumberFormat="1" applyFont="1" applyBorder="1" applyAlignment="1">
      <alignment horizontal="center"/>
    </xf>
    <xf numFmtId="2" fontId="8" fillId="0" borderId="17" xfId="0" applyNumberFormat="1" applyFont="1" applyBorder="1" applyAlignment="1">
      <alignment horizontal="center"/>
    </xf>
    <xf numFmtId="49" fontId="5" fillId="0" borderId="24" xfId="0" applyNumberFormat="1" applyFont="1" applyBorder="1" applyAlignment="1">
      <alignment horizontal="center"/>
    </xf>
    <xf numFmtId="2" fontId="5" fillId="0" borderId="1" xfId="0" applyNumberFormat="1" applyFont="1" applyBorder="1" applyAlignment="1">
      <alignment horizontal="center"/>
    </xf>
    <xf numFmtId="2" fontId="5" fillId="0" borderId="16" xfId="0" applyNumberFormat="1" applyFont="1" applyBorder="1" applyAlignment="1">
      <alignment horizontal="center"/>
    </xf>
    <xf numFmtId="49" fontId="8" fillId="0" borderId="24" xfId="0" applyNumberFormat="1" applyFont="1" applyBorder="1" applyAlignment="1">
      <alignment horizontal="center"/>
    </xf>
    <xf numFmtId="2" fontId="8" fillId="0" borderId="1" xfId="0" applyNumberFormat="1" applyFont="1" applyBorder="1" applyAlignment="1">
      <alignment horizontal="center"/>
    </xf>
    <xf numFmtId="2" fontId="8" fillId="0" borderId="16" xfId="0" applyNumberFormat="1" applyFont="1" applyBorder="1" applyAlignment="1">
      <alignment horizontal="center"/>
    </xf>
    <xf numFmtId="0" fontId="5" fillId="0" borderId="23" xfId="0" applyFont="1" applyBorder="1" applyAlignment="1">
      <alignment horizontal="left" wrapText="1"/>
    </xf>
    <xf numFmtId="0" fontId="5" fillId="0" borderId="17" xfId="0" applyFont="1" applyBorder="1" applyAlignment="1">
      <alignment horizontal="left" wrapText="1"/>
    </xf>
    <xf numFmtId="0" fontId="5" fillId="0" borderId="15" xfId="0" applyFont="1" applyBorder="1" applyAlignment="1">
      <alignment horizontal="left" wrapText="1"/>
    </xf>
    <xf numFmtId="49" fontId="5" fillId="0" borderId="25" xfId="0" applyNumberFormat="1" applyFont="1" applyBorder="1" applyAlignment="1">
      <alignment horizontal="center"/>
    </xf>
    <xf numFmtId="49" fontId="5" fillId="0" borderId="17" xfId="0" applyNumberFormat="1" applyFont="1" applyBorder="1" applyAlignment="1">
      <alignment horizontal="center"/>
    </xf>
    <xf numFmtId="49" fontId="5" fillId="0" borderId="19" xfId="0" applyNumberFormat="1" applyFont="1" applyBorder="1" applyAlignment="1">
      <alignment horizontal="center"/>
    </xf>
    <xf numFmtId="49" fontId="5" fillId="0" borderId="23" xfId="0" applyNumberFormat="1" applyFont="1" applyBorder="1" applyAlignment="1">
      <alignment horizontal="center"/>
    </xf>
    <xf numFmtId="2" fontId="5" fillId="0" borderId="23" xfId="0" applyNumberFormat="1" applyFont="1" applyBorder="1" applyAlignment="1">
      <alignment horizontal="center"/>
    </xf>
    <xf numFmtId="2" fontId="5" fillId="0" borderId="17" xfId="0" applyNumberFormat="1" applyFont="1" applyBorder="1" applyAlignment="1">
      <alignment horizontal="center"/>
    </xf>
    <xf numFmtId="2" fontId="5" fillId="0" borderId="19" xfId="0" applyNumberFormat="1" applyFont="1" applyBorder="1" applyAlignment="1">
      <alignment horizontal="center"/>
    </xf>
    <xf numFmtId="2" fontId="5" fillId="0" borderId="15" xfId="0" applyNumberFormat="1" applyFont="1" applyBorder="1" applyAlignment="1">
      <alignment horizontal="center"/>
    </xf>
    <xf numFmtId="49" fontId="8" fillId="0" borderId="25" xfId="0" applyNumberFormat="1" applyFont="1" applyBorder="1" applyAlignment="1">
      <alignment horizontal="center"/>
    </xf>
    <xf numFmtId="49" fontId="8" fillId="0" borderId="17" xfId="0" applyNumberFormat="1" applyFont="1" applyBorder="1" applyAlignment="1">
      <alignment horizontal="center"/>
    </xf>
    <xf numFmtId="49" fontId="8" fillId="0" borderId="19" xfId="0" applyNumberFormat="1" applyFont="1" applyBorder="1" applyAlignment="1">
      <alignment horizontal="center"/>
    </xf>
    <xf numFmtId="0" fontId="8" fillId="0" borderId="23" xfId="0" applyFont="1" applyBorder="1" applyAlignment="1">
      <alignment horizontal="center"/>
    </xf>
    <xf numFmtId="0" fontId="8" fillId="0" borderId="17" xfId="0" applyFont="1" applyBorder="1" applyAlignment="1">
      <alignment horizontal="center"/>
    </xf>
    <xf numFmtId="0" fontId="8" fillId="0" borderId="15" xfId="0" applyFont="1" applyBorder="1" applyAlignment="1">
      <alignment horizontal="center"/>
    </xf>
    <xf numFmtId="0" fontId="5" fillId="0" borderId="1" xfId="0" applyFont="1" applyBorder="1" applyAlignment="1">
      <alignment horizontal="center"/>
    </xf>
    <xf numFmtId="0" fontId="5" fillId="0" borderId="16" xfId="0" applyFont="1" applyBorder="1" applyAlignment="1">
      <alignment horizontal="center"/>
    </xf>
    <xf numFmtId="2" fontId="8" fillId="0" borderId="23" xfId="0" applyNumberFormat="1" applyFont="1" applyBorder="1" applyAlignment="1">
      <alignment horizontal="center"/>
    </xf>
    <xf numFmtId="0" fontId="5" fillId="0" borderId="9" xfId="0" applyFont="1" applyBorder="1" applyAlignment="1">
      <alignment horizontal="center"/>
    </xf>
    <xf numFmtId="0" fontId="5" fillId="0" borderId="0" xfId="0" applyFont="1" applyBorder="1" applyAlignment="1">
      <alignment/>
    </xf>
    <xf numFmtId="49" fontId="5" fillId="0" borderId="9" xfId="0" applyNumberFormat="1" applyFont="1" applyBorder="1" applyAlignment="1">
      <alignment horizontal="left"/>
    </xf>
    <xf numFmtId="49" fontId="5" fillId="0" borderId="26" xfId="0" applyNumberFormat="1" applyFont="1" applyBorder="1" applyAlignment="1">
      <alignment horizontal="center" vertical="center"/>
    </xf>
    <xf numFmtId="0" fontId="4" fillId="0" borderId="0" xfId="0" applyFont="1" applyBorder="1" applyAlignment="1">
      <alignment horizontal="center"/>
    </xf>
    <xf numFmtId="0" fontId="6" fillId="0" borderId="0" xfId="0" applyFont="1" applyBorder="1" applyAlignment="1">
      <alignment/>
    </xf>
    <xf numFmtId="49" fontId="5" fillId="0" borderId="27" xfId="0" applyNumberFormat="1" applyFont="1" applyBorder="1" applyAlignment="1">
      <alignment horizontal="center" vertical="center"/>
    </xf>
    <xf numFmtId="0" fontId="4" fillId="0" borderId="9" xfId="0" applyFont="1" applyBorder="1" applyAlignment="1">
      <alignment horizontal="center" vertical="center"/>
    </xf>
    <xf numFmtId="0" fontId="5" fillId="0" borderId="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 xfId="0" applyFont="1" applyBorder="1" applyAlignment="1">
      <alignment horizontal="center" vertical="top"/>
    </xf>
    <xf numFmtId="0" fontId="8" fillId="0" borderId="16" xfId="0" applyFont="1" applyBorder="1" applyAlignment="1">
      <alignment/>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2" fontId="8" fillId="0" borderId="29" xfId="0" applyNumberFormat="1"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49" fontId="8" fillId="0" borderId="31" xfId="0" applyNumberFormat="1" applyFont="1" applyBorder="1" applyAlignment="1">
      <alignment horizontal="center"/>
    </xf>
    <xf numFmtId="2" fontId="8" fillId="0" borderId="24" xfId="0" applyNumberFormat="1" applyFont="1" applyBorder="1" applyAlignment="1">
      <alignment horizontal="center"/>
    </xf>
    <xf numFmtId="0" fontId="5" fillId="0" borderId="32" xfId="0" applyFont="1" applyBorder="1" applyAlignment="1">
      <alignment horizontal="center"/>
    </xf>
    <xf numFmtId="0" fontId="8" fillId="0" borderId="24" xfId="0" applyFont="1" applyBorder="1" applyAlignment="1">
      <alignment horizontal="center"/>
    </xf>
    <xf numFmtId="0" fontId="8" fillId="0" borderId="33" xfId="0" applyFont="1" applyBorder="1" applyAlignment="1">
      <alignment horizontal="center"/>
    </xf>
    <xf numFmtId="0" fontId="5" fillId="0" borderId="16" xfId="0" applyNumberFormat="1" applyFont="1" applyBorder="1" applyAlignment="1">
      <alignment horizontal="left" wrapText="1"/>
    </xf>
    <xf numFmtId="0" fontId="8" fillId="0" borderId="23" xfId="0" applyFont="1" applyBorder="1" applyAlignment="1">
      <alignment horizontal="left" wrapText="1"/>
    </xf>
    <xf numFmtId="0" fontId="8" fillId="0" borderId="17" xfId="0" applyFont="1" applyBorder="1" applyAlignment="1">
      <alignment horizontal="left" wrapText="1"/>
    </xf>
    <xf numFmtId="0" fontId="8" fillId="0" borderId="15" xfId="0" applyFont="1" applyBorder="1" applyAlignment="1">
      <alignment horizontal="left" wrapText="1"/>
    </xf>
    <xf numFmtId="0" fontId="8" fillId="0" borderId="23" xfId="0" applyFont="1" applyBorder="1" applyAlignment="1">
      <alignment horizontal="left"/>
    </xf>
    <xf numFmtId="0" fontId="8" fillId="0" borderId="17" xfId="0" applyFont="1" applyBorder="1" applyAlignment="1">
      <alignment horizontal="left"/>
    </xf>
    <xf numFmtId="0" fontId="8" fillId="0" borderId="15" xfId="0" applyFont="1" applyBorder="1" applyAlignment="1">
      <alignment horizontal="left"/>
    </xf>
    <xf numFmtId="0" fontId="8" fillId="0" borderId="16" xfId="0" applyFont="1" applyBorder="1" applyAlignment="1">
      <alignment horizontal="left"/>
    </xf>
    <xf numFmtId="0" fontId="5" fillId="0" borderId="16" xfId="0" applyFont="1" applyBorder="1" applyAlignment="1">
      <alignment wrapText="1"/>
    </xf>
    <xf numFmtId="0" fontId="5" fillId="0" borderId="8" xfId="0" applyFont="1" applyBorder="1" applyAlignment="1">
      <alignment horizontal="left" wrapText="1"/>
    </xf>
    <xf numFmtId="49" fontId="5" fillId="0" borderId="18" xfId="0" applyNumberFormat="1" applyFont="1" applyBorder="1" applyAlignment="1">
      <alignment horizontal="center"/>
    </xf>
    <xf numFmtId="49" fontId="5" fillId="0" borderId="1" xfId="0" applyNumberFormat="1" applyFont="1" applyBorder="1" applyAlignment="1">
      <alignment horizontal="center"/>
    </xf>
    <xf numFmtId="0" fontId="8" fillId="0" borderId="16" xfId="0" applyFont="1" applyBorder="1" applyAlignment="1">
      <alignment horizontal="left" wrapText="1"/>
    </xf>
    <xf numFmtId="49" fontId="8" fillId="0" borderId="1" xfId="0" applyNumberFormat="1" applyFont="1" applyBorder="1" applyAlignment="1">
      <alignment horizontal="center"/>
    </xf>
    <xf numFmtId="0" fontId="8" fillId="0" borderId="16" xfId="0" applyFont="1" applyBorder="1" applyAlignment="1">
      <alignment wrapText="1"/>
    </xf>
    <xf numFmtId="49" fontId="8" fillId="0" borderId="18" xfId="0" applyNumberFormat="1" applyFont="1" applyBorder="1" applyAlignment="1">
      <alignment horizontal="center"/>
    </xf>
    <xf numFmtId="0" fontId="5" fillId="0" borderId="4" xfId="0" applyFont="1" applyBorder="1" applyAlignment="1">
      <alignment horizontal="left"/>
    </xf>
    <xf numFmtId="0" fontId="5" fillId="0" borderId="1" xfId="0" applyNumberFormat="1" applyFont="1" applyBorder="1" applyAlignment="1">
      <alignment wrapText="1"/>
    </xf>
    <xf numFmtId="49" fontId="5" fillId="0" borderId="34" xfId="0" applyNumberFormat="1" applyFont="1" applyBorder="1" applyAlignment="1">
      <alignment horizontal="center"/>
    </xf>
    <xf numFmtId="2" fontId="5" fillId="0" borderId="2" xfId="0" applyNumberFormat="1" applyFont="1" applyBorder="1" applyAlignment="1">
      <alignment horizontal="center"/>
    </xf>
    <xf numFmtId="2" fontId="5" fillId="0" borderId="35" xfId="0" applyNumberFormat="1" applyFont="1" applyBorder="1" applyAlignment="1">
      <alignment horizontal="center"/>
    </xf>
    <xf numFmtId="0" fontId="5" fillId="0" borderId="23" xfId="0" applyFont="1" applyBorder="1" applyAlignment="1">
      <alignment wrapText="1"/>
    </xf>
    <xf numFmtId="0" fontId="5" fillId="0" borderId="17" xfId="0" applyFont="1" applyBorder="1" applyAlignment="1">
      <alignment wrapText="1"/>
    </xf>
    <xf numFmtId="0" fontId="5" fillId="0" borderId="15" xfId="0" applyFont="1" applyBorder="1" applyAlignment="1">
      <alignment wrapText="1"/>
    </xf>
    <xf numFmtId="0" fontId="5" fillId="0" borderId="23" xfId="0" applyNumberFormat="1" applyFont="1" applyBorder="1" applyAlignment="1">
      <alignment horizontal="left" wrapText="1"/>
    </xf>
    <xf numFmtId="0" fontId="5" fillId="0" borderId="17" xfId="0" applyNumberFormat="1" applyFont="1" applyBorder="1" applyAlignment="1">
      <alignment horizontal="left" wrapText="1"/>
    </xf>
    <xf numFmtId="0" fontId="5" fillId="0" borderId="15" xfId="0" applyNumberFormat="1" applyFont="1" applyBorder="1" applyAlignment="1">
      <alignment horizontal="left" wrapText="1"/>
    </xf>
    <xf numFmtId="2" fontId="15" fillId="0" borderId="23" xfId="0" applyNumberFormat="1" applyFont="1" applyBorder="1" applyAlignment="1">
      <alignment horizontal="center"/>
    </xf>
    <xf numFmtId="2" fontId="15" fillId="0" borderId="17" xfId="0" applyNumberFormat="1" applyFont="1" applyBorder="1" applyAlignment="1">
      <alignment horizontal="center"/>
    </xf>
    <xf numFmtId="2" fontId="14" fillId="0" borderId="23" xfId="0" applyNumberFormat="1" applyFont="1" applyBorder="1" applyAlignment="1">
      <alignment horizontal="center"/>
    </xf>
    <xf numFmtId="2" fontId="14" fillId="0" borderId="17" xfId="0" applyNumberFormat="1" applyFont="1" applyBorder="1" applyAlignment="1">
      <alignment horizontal="center"/>
    </xf>
    <xf numFmtId="49" fontId="14" fillId="0" borderId="1" xfId="0" applyNumberFormat="1" applyFont="1" applyBorder="1" applyAlignment="1">
      <alignment horizontal="left"/>
    </xf>
    <xf numFmtId="49" fontId="14" fillId="0" borderId="23" xfId="0" applyNumberFormat="1" applyFont="1" applyBorder="1" applyAlignment="1">
      <alignment horizontal="left"/>
    </xf>
    <xf numFmtId="2" fontId="14" fillId="0" borderId="19" xfId="0" applyNumberFormat="1" applyFont="1" applyBorder="1" applyAlignment="1">
      <alignment horizontal="center"/>
    </xf>
    <xf numFmtId="2" fontId="14" fillId="0" borderId="1" xfId="0" applyNumberFormat="1" applyFont="1"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16" fillId="0" borderId="17" xfId="0" applyFont="1" applyBorder="1" applyAlignment="1">
      <alignment horizontal="center"/>
    </xf>
    <xf numFmtId="49" fontId="14" fillId="0" borderId="1" xfId="0" applyNumberFormat="1" applyFont="1" applyFill="1" applyBorder="1" applyAlignment="1">
      <alignment horizontal="left"/>
    </xf>
    <xf numFmtId="49" fontId="14" fillId="0" borderId="23" xfId="0" applyNumberFormat="1" applyFont="1" applyFill="1" applyBorder="1" applyAlignment="1">
      <alignment horizontal="left"/>
    </xf>
    <xf numFmtId="0" fontId="0" fillId="0" borderId="19" xfId="0" applyBorder="1" applyAlignment="1">
      <alignment horizontal="center"/>
    </xf>
    <xf numFmtId="49" fontId="15" fillId="0" borderId="25" xfId="0" applyNumberFormat="1" applyFont="1" applyBorder="1" applyAlignment="1">
      <alignment horizontal="center"/>
    </xf>
    <xf numFmtId="0" fontId="14" fillId="0" borderId="4" xfId="0" applyFont="1" applyFill="1" applyBorder="1" applyAlignment="1">
      <alignment wrapText="1"/>
    </xf>
    <xf numFmtId="49" fontId="14" fillId="0" borderId="18" xfId="0" applyNumberFormat="1" applyFont="1" applyFill="1" applyBorder="1" applyAlignment="1">
      <alignment horizontal="center"/>
    </xf>
    <xf numFmtId="49" fontId="14" fillId="0" borderId="17" xfId="0" applyNumberFormat="1" applyFont="1" applyFill="1" applyBorder="1" applyAlignment="1">
      <alignment horizontal="left"/>
    </xf>
    <xf numFmtId="49" fontId="14" fillId="0" borderId="19" xfId="0" applyNumberFormat="1" applyFont="1" applyFill="1" applyBorder="1" applyAlignment="1">
      <alignment horizontal="left"/>
    </xf>
    <xf numFmtId="2" fontId="14" fillId="0" borderId="23" xfId="0" applyNumberFormat="1" applyFont="1" applyFill="1" applyBorder="1" applyAlignment="1">
      <alignment horizontal="center"/>
    </xf>
    <xf numFmtId="2" fontId="14" fillId="0" borderId="17" xfId="0" applyNumberFormat="1" applyFont="1" applyFill="1" applyBorder="1" applyAlignment="1">
      <alignment horizontal="center"/>
    </xf>
    <xf numFmtId="2" fontId="14" fillId="0" borderId="19" xfId="0" applyNumberFormat="1" applyFont="1" applyFill="1" applyBorder="1" applyAlignment="1">
      <alignment horizontal="center"/>
    </xf>
    <xf numFmtId="0" fontId="15" fillId="0" borderId="3" xfId="0" applyFont="1" applyBorder="1" applyAlignment="1">
      <alignment wrapText="1"/>
    </xf>
    <xf numFmtId="49" fontId="15" fillId="0" borderId="23" xfId="0" applyNumberFormat="1" applyFont="1" applyBorder="1" applyAlignment="1">
      <alignment horizontal="left"/>
    </xf>
    <xf numFmtId="0" fontId="16" fillId="0" borderId="17" xfId="0" applyFont="1" applyBorder="1" applyAlignment="1">
      <alignment horizontal="left"/>
    </xf>
    <xf numFmtId="0" fontId="16" fillId="0" borderId="19" xfId="0" applyFont="1" applyBorder="1" applyAlignment="1">
      <alignment horizontal="left"/>
    </xf>
    <xf numFmtId="0" fontId="14" fillId="0" borderId="4" xfId="0" applyFont="1" applyBorder="1" applyAlignment="1">
      <alignment wrapText="1"/>
    </xf>
    <xf numFmtId="49" fontId="14" fillId="0" borderId="18" xfId="0" applyNumberFormat="1" applyFont="1" applyBorder="1" applyAlignment="1">
      <alignment horizontal="center"/>
    </xf>
    <xf numFmtId="49" fontId="15" fillId="0" borderId="1" xfId="0" applyNumberFormat="1" applyFont="1" applyBorder="1" applyAlignment="1">
      <alignment horizontal="left"/>
    </xf>
    <xf numFmtId="2" fontId="15" fillId="0" borderId="1" xfId="0" applyNumberFormat="1" applyFont="1" applyBorder="1" applyAlignment="1">
      <alignment horizontal="center"/>
    </xf>
    <xf numFmtId="0" fontId="15" fillId="0" borderId="4" xfId="0" applyFont="1" applyBorder="1" applyAlignment="1">
      <alignment wrapText="1"/>
    </xf>
    <xf numFmtId="49" fontId="15" fillId="0" borderId="18" xfId="0" applyNumberFormat="1" applyFont="1" applyBorder="1" applyAlignment="1">
      <alignment horizontal="center"/>
    </xf>
    <xf numFmtId="0" fontId="15" fillId="0" borderId="3" xfId="0" applyFont="1" applyFill="1" applyBorder="1" applyAlignment="1">
      <alignment wrapText="1"/>
    </xf>
    <xf numFmtId="0" fontId="15" fillId="0" borderId="4" xfId="0" applyFont="1" applyFill="1" applyBorder="1" applyAlignment="1">
      <alignment wrapText="1"/>
    </xf>
    <xf numFmtId="49" fontId="15" fillId="0" borderId="25" xfId="0" applyNumberFormat="1" applyFont="1" applyFill="1" applyBorder="1" applyAlignment="1">
      <alignment horizontal="center"/>
    </xf>
    <xf numFmtId="49" fontId="15" fillId="0" borderId="17" xfId="0" applyNumberFormat="1" applyFont="1" applyFill="1" applyBorder="1" applyAlignment="1">
      <alignment horizontal="center"/>
    </xf>
    <xf numFmtId="49" fontId="15" fillId="0" borderId="19" xfId="0" applyNumberFormat="1" applyFont="1" applyFill="1" applyBorder="1" applyAlignment="1">
      <alignment horizontal="center"/>
    </xf>
    <xf numFmtId="0" fontId="14" fillId="0" borderId="3" xfId="0" applyFont="1" applyFill="1" applyBorder="1" applyAlignment="1">
      <alignment wrapText="1"/>
    </xf>
    <xf numFmtId="49" fontId="14" fillId="0" borderId="25" xfId="0" applyNumberFormat="1" applyFont="1" applyFill="1" applyBorder="1" applyAlignment="1">
      <alignment horizontal="center"/>
    </xf>
    <xf numFmtId="49" fontId="14" fillId="0" borderId="17" xfId="0" applyNumberFormat="1" applyFont="1" applyFill="1" applyBorder="1" applyAlignment="1">
      <alignment horizontal="center"/>
    </xf>
    <xf numFmtId="49" fontId="14" fillId="0" borderId="19" xfId="0" applyNumberFormat="1" applyFont="1" applyFill="1" applyBorder="1" applyAlignment="1">
      <alignment horizontal="center"/>
    </xf>
    <xf numFmtId="49" fontId="15" fillId="0" borderId="23" xfId="0" applyNumberFormat="1" applyFont="1" applyFill="1" applyBorder="1" applyAlignment="1">
      <alignment horizontal="left"/>
    </xf>
    <xf numFmtId="49" fontId="15" fillId="0" borderId="17" xfId="0" applyNumberFormat="1" applyFont="1" applyFill="1" applyBorder="1" applyAlignment="1">
      <alignment horizontal="left"/>
    </xf>
    <xf numFmtId="49" fontId="15" fillId="0" borderId="19" xfId="0" applyNumberFormat="1" applyFont="1" applyFill="1" applyBorder="1" applyAlignment="1">
      <alignment horizontal="left"/>
    </xf>
    <xf numFmtId="2" fontId="15" fillId="0" borderId="23" xfId="0" applyNumberFormat="1" applyFont="1" applyFill="1" applyBorder="1" applyAlignment="1">
      <alignment horizontal="center"/>
    </xf>
    <xf numFmtId="2" fontId="15" fillId="0" borderId="17" xfId="0" applyNumberFormat="1" applyFont="1" applyFill="1" applyBorder="1" applyAlignment="1">
      <alignment horizontal="center"/>
    </xf>
    <xf numFmtId="2" fontId="15" fillId="0" borderId="19" xfId="0" applyNumberFormat="1" applyFont="1" applyFill="1" applyBorder="1" applyAlignment="1">
      <alignment horizontal="center"/>
    </xf>
    <xf numFmtId="2" fontId="15" fillId="0" borderId="15" xfId="0" applyNumberFormat="1" applyFont="1" applyBorder="1" applyAlignment="1">
      <alignment horizontal="center"/>
    </xf>
    <xf numFmtId="2" fontId="15" fillId="0" borderId="16" xfId="0" applyNumberFormat="1" applyFont="1" applyBorder="1" applyAlignment="1">
      <alignment horizontal="center"/>
    </xf>
    <xf numFmtId="2" fontId="14" fillId="0" borderId="15" xfId="0" applyNumberFormat="1" applyFont="1" applyBorder="1" applyAlignment="1">
      <alignment horizontal="center"/>
    </xf>
    <xf numFmtId="2" fontId="14" fillId="0" borderId="16" xfId="0" applyNumberFormat="1" applyFont="1" applyBorder="1" applyAlignment="1">
      <alignment horizontal="center"/>
    </xf>
    <xf numFmtId="49" fontId="15" fillId="0" borderId="1" xfId="0" applyNumberFormat="1" applyFont="1" applyFill="1" applyBorder="1" applyAlignment="1">
      <alignment horizontal="left"/>
    </xf>
    <xf numFmtId="2" fontId="15" fillId="0" borderId="1" xfId="0" applyNumberFormat="1" applyFont="1" applyFill="1" applyBorder="1" applyAlignment="1">
      <alignment horizontal="center"/>
    </xf>
    <xf numFmtId="2" fontId="15" fillId="0" borderId="19" xfId="0" applyNumberFormat="1" applyFont="1" applyBorder="1" applyAlignment="1">
      <alignment horizontal="center"/>
    </xf>
    <xf numFmtId="49" fontId="15" fillId="0" borderId="17" xfId="0" applyNumberFormat="1" applyFont="1" applyBorder="1" applyAlignment="1">
      <alignment horizontal="left"/>
    </xf>
    <xf numFmtId="49" fontId="15" fillId="0" borderId="19" xfId="0" applyNumberFormat="1" applyFont="1" applyBorder="1" applyAlignment="1">
      <alignment horizontal="left"/>
    </xf>
    <xf numFmtId="2" fontId="14" fillId="0" borderId="1" xfId="0" applyNumberFormat="1" applyFont="1" applyFill="1" applyBorder="1" applyAlignment="1">
      <alignment horizontal="center"/>
    </xf>
    <xf numFmtId="49" fontId="15" fillId="0" borderId="18" xfId="0" applyNumberFormat="1" applyFont="1" applyFill="1" applyBorder="1" applyAlignment="1">
      <alignment horizontal="center"/>
    </xf>
    <xf numFmtId="2" fontId="15" fillId="0" borderId="15" xfId="0" applyNumberFormat="1" applyFont="1" applyFill="1" applyBorder="1" applyAlignment="1">
      <alignment horizontal="center"/>
    </xf>
    <xf numFmtId="2" fontId="15" fillId="0" borderId="16" xfId="0" applyNumberFormat="1" applyFont="1" applyFill="1" applyBorder="1" applyAlignment="1">
      <alignment horizontal="center"/>
    </xf>
    <xf numFmtId="0" fontId="15" fillId="0" borderId="9" xfId="0" applyFont="1" applyBorder="1" applyAlignment="1">
      <alignment horizontal="center" vertical="center"/>
    </xf>
    <xf numFmtId="0" fontId="14" fillId="0" borderId="1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9" xfId="0" applyFont="1" applyBorder="1" applyAlignment="1">
      <alignment horizontal="center" vertical="top"/>
    </xf>
    <xf numFmtId="0" fontId="14" fillId="0" borderId="21" xfId="0" applyFont="1" applyBorder="1" applyAlignment="1">
      <alignment horizontal="center" vertical="top"/>
    </xf>
    <xf numFmtId="0" fontId="14" fillId="0" borderId="36" xfId="0" applyFont="1" applyBorder="1" applyAlignment="1">
      <alignment horizontal="center" vertical="top"/>
    </xf>
    <xf numFmtId="0" fontId="14" fillId="0" borderId="1" xfId="0" applyFont="1" applyBorder="1" applyAlignment="1">
      <alignment horizontal="center" vertical="top"/>
    </xf>
    <xf numFmtId="0" fontId="15" fillId="0" borderId="7" xfId="0" applyFont="1" applyFill="1" applyBorder="1" applyAlignment="1">
      <alignment/>
    </xf>
    <xf numFmtId="49" fontId="15" fillId="0" borderId="28" xfId="0" applyNumberFormat="1" applyFont="1" applyFill="1" applyBorder="1" applyAlignment="1">
      <alignment horizontal="center"/>
    </xf>
    <xf numFmtId="49" fontId="15" fillId="0" borderId="29" xfId="0" applyNumberFormat="1" applyFont="1" applyFill="1" applyBorder="1" applyAlignment="1">
      <alignment horizontal="center"/>
    </xf>
    <xf numFmtId="49" fontId="15" fillId="0" borderId="37" xfId="0" applyNumberFormat="1" applyFont="1" applyFill="1" applyBorder="1" applyAlignment="1">
      <alignment horizontal="center"/>
    </xf>
    <xf numFmtId="0" fontId="15" fillId="0" borderId="38" xfId="0" applyFont="1" applyFill="1" applyBorder="1" applyAlignment="1">
      <alignment/>
    </xf>
    <xf numFmtId="0" fontId="15" fillId="0" borderId="39" xfId="0" applyFont="1" applyFill="1" applyBorder="1" applyAlignment="1">
      <alignment/>
    </xf>
    <xf numFmtId="49" fontId="14" fillId="0" borderId="22" xfId="0" applyNumberFormat="1" applyFont="1" applyFill="1" applyBorder="1" applyAlignment="1">
      <alignment horizontal="center"/>
    </xf>
    <xf numFmtId="49" fontId="15" fillId="0" borderId="21" xfId="0" applyNumberFormat="1" applyFont="1" applyFill="1" applyBorder="1" applyAlignment="1">
      <alignment horizontal="left"/>
    </xf>
    <xf numFmtId="49" fontId="15" fillId="0" borderId="36" xfId="0" applyNumberFormat="1" applyFont="1" applyFill="1" applyBorder="1" applyAlignment="1">
      <alignment horizontal="left"/>
    </xf>
    <xf numFmtId="0" fontId="14" fillId="0" borderId="40" xfId="0" applyFont="1" applyBorder="1" applyAlignment="1">
      <alignment horizontal="center" vertical="top"/>
    </xf>
    <xf numFmtId="2" fontId="15" fillId="0" borderId="41" xfId="0" applyNumberFormat="1" applyFont="1" applyBorder="1" applyAlignment="1">
      <alignment horizontal="center"/>
    </xf>
    <xf numFmtId="2" fontId="15" fillId="0" borderId="30" xfId="0" applyNumberFormat="1" applyFont="1" applyBorder="1" applyAlignment="1">
      <alignment horizontal="center"/>
    </xf>
    <xf numFmtId="2" fontId="15" fillId="0" borderId="10" xfId="0" applyNumberFormat="1" applyFont="1" applyFill="1" applyBorder="1" applyAlignment="1">
      <alignment horizontal="center"/>
    </xf>
    <xf numFmtId="2" fontId="15" fillId="0" borderId="33" xfId="0" applyNumberFormat="1" applyFont="1" applyFill="1" applyBorder="1" applyAlignment="1">
      <alignment horizontal="center"/>
    </xf>
    <xf numFmtId="2" fontId="14" fillId="0" borderId="42" xfId="0" applyNumberFormat="1" applyFont="1" applyBorder="1" applyAlignment="1">
      <alignment horizontal="center"/>
    </xf>
    <xf numFmtId="2" fontId="14" fillId="0" borderId="32" xfId="0" applyNumberFormat="1" applyFont="1" applyBorder="1" applyAlignment="1">
      <alignment horizontal="center"/>
    </xf>
    <xf numFmtId="0" fontId="15" fillId="0" borderId="43" xfId="0" applyFont="1" applyFill="1" applyBorder="1" applyAlignment="1">
      <alignment wrapText="1"/>
    </xf>
    <xf numFmtId="49" fontId="15" fillId="0" borderId="44" xfId="0" applyNumberFormat="1" applyFont="1" applyFill="1" applyBorder="1" applyAlignment="1">
      <alignment horizontal="center"/>
    </xf>
    <xf numFmtId="49" fontId="15" fillId="0" borderId="24" xfId="0" applyNumberFormat="1" applyFont="1" applyFill="1" applyBorder="1" applyAlignment="1">
      <alignment horizontal="left"/>
    </xf>
    <xf numFmtId="49" fontId="15" fillId="0" borderId="45" xfId="0" applyNumberFormat="1" applyFont="1" applyFill="1" applyBorder="1" applyAlignment="1">
      <alignment horizontal="left"/>
    </xf>
    <xf numFmtId="2" fontId="14" fillId="0" borderId="15" xfId="0" applyNumberFormat="1" applyFont="1" applyFill="1" applyBorder="1" applyAlignment="1">
      <alignment horizontal="center"/>
    </xf>
    <xf numFmtId="0" fontId="14" fillId="0" borderId="4" xfId="0" applyNumberFormat="1" applyFont="1" applyFill="1" applyBorder="1" applyAlignment="1">
      <alignment wrapText="1"/>
    </xf>
    <xf numFmtId="2" fontId="14" fillId="0" borderId="16" xfId="0" applyNumberFormat="1" applyFont="1" applyFill="1" applyBorder="1" applyAlignment="1">
      <alignment horizontal="center"/>
    </xf>
    <xf numFmtId="49" fontId="14" fillId="0" borderId="25" xfId="0" applyNumberFormat="1" applyFont="1" applyBorder="1" applyAlignment="1">
      <alignment horizontal="center"/>
    </xf>
    <xf numFmtId="49" fontId="14" fillId="0" borderId="17" xfId="0" applyNumberFormat="1" applyFont="1" applyBorder="1" applyAlignment="1">
      <alignment horizontal="center"/>
    </xf>
    <xf numFmtId="49" fontId="14" fillId="0" borderId="19" xfId="0" applyNumberFormat="1" applyFont="1" applyBorder="1" applyAlignment="1">
      <alignment horizontal="center"/>
    </xf>
    <xf numFmtId="0" fontId="14" fillId="0" borderId="3" xfId="0" applyFont="1" applyBorder="1" applyAlignment="1">
      <alignment wrapText="1"/>
    </xf>
    <xf numFmtId="49" fontId="14" fillId="0" borderId="15" xfId="0" applyNumberFormat="1" applyFont="1" applyBorder="1" applyAlignment="1">
      <alignment horizontal="center"/>
    </xf>
    <xf numFmtId="0" fontId="16" fillId="0" borderId="19" xfId="0" applyFont="1" applyBorder="1" applyAlignment="1">
      <alignment horizontal="center"/>
    </xf>
    <xf numFmtId="0" fontId="14" fillId="0" borderId="42" xfId="0" applyFont="1" applyBorder="1" applyAlignment="1">
      <alignment horizontal="left" wrapText="1"/>
    </xf>
    <xf numFmtId="49" fontId="14" fillId="0" borderId="46" xfId="0" applyNumberFormat="1" applyFont="1" applyBorder="1" applyAlignment="1">
      <alignment horizontal="center"/>
    </xf>
    <xf numFmtId="49" fontId="14" fillId="0" borderId="47" xfId="0" applyNumberFormat="1" applyFont="1" applyBorder="1" applyAlignment="1">
      <alignment horizontal="left"/>
    </xf>
    <xf numFmtId="2" fontId="14" fillId="0" borderId="48" xfId="0" applyNumberFormat="1" applyFont="1" applyBorder="1" applyAlignment="1">
      <alignment horizontal="center"/>
    </xf>
    <xf numFmtId="2" fontId="14" fillId="0" borderId="49" xfId="0" applyNumberFormat="1" applyFont="1" applyBorder="1" applyAlignment="1">
      <alignment horizontal="center"/>
    </xf>
    <xf numFmtId="0" fontId="5" fillId="0" borderId="19" xfId="0" applyFont="1" applyBorder="1" applyAlignment="1">
      <alignment horizontal="center" vertical="top" wrapText="1"/>
    </xf>
    <xf numFmtId="0" fontId="5" fillId="0" borderId="1" xfId="0" applyFont="1" applyBorder="1" applyAlignment="1">
      <alignment horizontal="center" vertical="top" wrapText="1"/>
    </xf>
    <xf numFmtId="0" fontId="5" fillId="0" borderId="23" xfId="0" applyFont="1" applyBorder="1" applyAlignment="1">
      <alignment horizontal="center" vertical="top" wrapText="1"/>
    </xf>
    <xf numFmtId="0" fontId="5" fillId="0" borderId="36" xfId="0" applyFont="1" applyBorder="1" applyAlignment="1">
      <alignment horizontal="center" vertical="top"/>
    </xf>
    <xf numFmtId="0" fontId="5" fillId="0" borderId="8" xfId="0" applyFont="1" applyBorder="1" applyAlignment="1">
      <alignment vertical="center" wrapText="1"/>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2" fontId="5" fillId="0" borderId="29" xfId="0" applyNumberFormat="1" applyFont="1" applyBorder="1" applyAlignment="1">
      <alignment horizontal="center"/>
    </xf>
    <xf numFmtId="0" fontId="5" fillId="0" borderId="37" xfId="0" applyFont="1" applyBorder="1" applyAlignment="1">
      <alignment horizontal="center"/>
    </xf>
    <xf numFmtId="0" fontId="5" fillId="0" borderId="50" xfId="0" applyFont="1" applyBorder="1" applyAlignment="1">
      <alignment horizontal="center"/>
    </xf>
    <xf numFmtId="0" fontId="5" fillId="0" borderId="51" xfId="0" applyFont="1" applyBorder="1" applyAlignment="1">
      <alignment horizontal="center"/>
    </xf>
    <xf numFmtId="0" fontId="5" fillId="0" borderId="30" xfId="0" applyFont="1" applyBorder="1" applyAlignment="1">
      <alignment horizontal="center"/>
    </xf>
    <xf numFmtId="0" fontId="5" fillId="0" borderId="19" xfId="0" applyFont="1" applyBorder="1" applyAlignment="1">
      <alignment horizontal="center" vertical="top"/>
    </xf>
    <xf numFmtId="0" fontId="5" fillId="0" borderId="43" xfId="0" applyFont="1" applyBorder="1" applyAlignment="1">
      <alignment vertical="center" wrapText="1"/>
    </xf>
    <xf numFmtId="0" fontId="5" fillId="0" borderId="52" xfId="0" applyFont="1" applyBorder="1" applyAlignment="1">
      <alignment vertical="center" wrapText="1"/>
    </xf>
    <xf numFmtId="0" fontId="5" fillId="0" borderId="38" xfId="0" applyFont="1" applyBorder="1" applyAlignment="1">
      <alignment horizontal="left" vertical="center" wrapText="1" indent="2"/>
    </xf>
    <xf numFmtId="0" fontId="5" fillId="0" borderId="4" xfId="0" applyFont="1" applyBorder="1" applyAlignment="1">
      <alignment/>
    </xf>
    <xf numFmtId="0" fontId="5" fillId="0" borderId="43" xfId="0" applyFont="1" applyBorder="1" applyAlignment="1">
      <alignment/>
    </xf>
    <xf numFmtId="0" fontId="5" fillId="0" borderId="4" xfId="0" applyFont="1" applyBorder="1" applyAlignment="1">
      <alignment vertical="center" wrapText="1"/>
    </xf>
    <xf numFmtId="0" fontId="5" fillId="0" borderId="4" xfId="0" applyFont="1" applyBorder="1" applyAlignment="1">
      <alignment wrapText="1"/>
    </xf>
    <xf numFmtId="2" fontId="5" fillId="0" borderId="1" xfId="0" applyNumberFormat="1" applyFont="1" applyFill="1" applyBorder="1" applyAlignment="1">
      <alignment horizontal="center"/>
    </xf>
    <xf numFmtId="0" fontId="5" fillId="0" borderId="35" xfId="0" applyFont="1" applyBorder="1" applyAlignment="1">
      <alignment horizontal="center"/>
    </xf>
    <xf numFmtId="0" fontId="3" fillId="0" borderId="40" xfId="0" applyFont="1" applyBorder="1" applyAlignment="1">
      <alignment horizontal="center" vertical="top"/>
    </xf>
    <xf numFmtId="0" fontId="5" fillId="0" borderId="2" xfId="0" applyFont="1" applyBorder="1" applyAlignment="1">
      <alignment horizontal="center"/>
    </xf>
    <xf numFmtId="0" fontId="5" fillId="0" borderId="0" xfId="0" applyFont="1" applyBorder="1" applyAlignment="1">
      <alignment horizontal="right"/>
    </xf>
    <xf numFmtId="49" fontId="5" fillId="0" borderId="9" xfId="0" applyNumberFormat="1"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7"/>
  <sheetViews>
    <sheetView view="pageBreakPreview" zoomScaleSheetLayoutView="100" workbookViewId="0" topLeftCell="A5">
      <selection activeCell="BC55" sqref="BC55:BV55"/>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1" width="0.875" style="1" customWidth="1"/>
    <col min="82" max="82" width="3.125" style="1" customWidth="1"/>
    <col min="83"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97" t="s">
        <v>1</v>
      </c>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O3" s="55" t="s">
        <v>2</v>
      </c>
      <c r="CP3" s="55"/>
      <c r="CQ3" s="55"/>
      <c r="CR3" s="55"/>
      <c r="CS3" s="55"/>
      <c r="CT3" s="55"/>
      <c r="CU3" s="55"/>
      <c r="CV3" s="55"/>
      <c r="CW3" s="55"/>
      <c r="CX3" s="55"/>
      <c r="CY3" s="55"/>
      <c r="CZ3" s="55"/>
      <c r="DA3" s="55"/>
      <c r="DB3" s="55"/>
      <c r="DC3" s="55"/>
      <c r="DD3" s="55"/>
      <c r="DE3" s="55"/>
      <c r="DF3" s="55"/>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53" t="s">
        <v>4</v>
      </c>
      <c r="CP4" s="53"/>
      <c r="CQ4" s="53"/>
      <c r="CR4" s="53"/>
      <c r="CS4" s="53"/>
      <c r="CT4" s="53"/>
      <c r="CU4" s="53"/>
      <c r="CV4" s="53"/>
      <c r="CW4" s="53"/>
      <c r="CX4" s="53"/>
      <c r="CY4" s="53"/>
      <c r="CZ4" s="53"/>
      <c r="DA4" s="53"/>
      <c r="DB4" s="53"/>
      <c r="DC4" s="53"/>
      <c r="DD4" s="53"/>
      <c r="DE4" s="53"/>
      <c r="DF4" s="53"/>
    </row>
    <row r="5" spans="41:110" s="5" customFormat="1" ht="15" customHeight="1">
      <c r="AO5" s="6" t="s">
        <v>5</v>
      </c>
      <c r="AP5" s="93" t="s">
        <v>296</v>
      </c>
      <c r="AQ5" s="93"/>
      <c r="AR5" s="93"/>
      <c r="AS5" s="93"/>
      <c r="AT5" s="93"/>
      <c r="AU5" s="93"/>
      <c r="AV5" s="93"/>
      <c r="AW5" s="93"/>
      <c r="AX5" s="93"/>
      <c r="AY5" s="93"/>
      <c r="AZ5" s="93"/>
      <c r="BA5" s="93"/>
      <c r="BB5" s="93"/>
      <c r="BC5" s="93"/>
      <c r="BD5" s="93"/>
      <c r="BE5" s="93"/>
      <c r="BF5" s="93"/>
      <c r="BG5" s="93"/>
      <c r="BH5" s="93"/>
      <c r="BI5" s="93"/>
      <c r="BJ5" s="93"/>
      <c r="BK5" s="93"/>
      <c r="BL5" s="93"/>
      <c r="BM5" s="93"/>
      <c r="BN5" s="94">
        <v>20</v>
      </c>
      <c r="BO5" s="94"/>
      <c r="BP5" s="94"/>
      <c r="BQ5" s="94"/>
      <c r="BR5" s="95" t="s">
        <v>294</v>
      </c>
      <c r="BS5" s="95"/>
      <c r="BT5" s="95"/>
      <c r="BU5" s="95"/>
      <c r="BV5" s="95"/>
      <c r="BW5" s="95"/>
      <c r="BX5" s="95"/>
      <c r="BY5" s="5" t="s">
        <v>6</v>
      </c>
      <c r="CM5" s="6" t="s">
        <v>7</v>
      </c>
      <c r="CO5" s="96" t="s">
        <v>295</v>
      </c>
      <c r="CP5" s="96"/>
      <c r="CQ5" s="96"/>
      <c r="CR5" s="96"/>
      <c r="CS5" s="96"/>
      <c r="CT5" s="96"/>
      <c r="CU5" s="96"/>
      <c r="CV5" s="96"/>
      <c r="CW5" s="96"/>
      <c r="CX5" s="96"/>
      <c r="CY5" s="96"/>
      <c r="CZ5" s="96"/>
      <c r="DA5" s="96"/>
      <c r="DB5" s="96"/>
      <c r="DC5" s="96"/>
      <c r="DD5" s="96"/>
      <c r="DE5" s="96"/>
      <c r="DF5" s="96"/>
    </row>
    <row r="6" spans="1:110" s="5" customFormat="1" ht="14.25" customHeight="1">
      <c r="A6" s="5" t="s">
        <v>8</v>
      </c>
      <c r="CM6" s="6" t="s">
        <v>9</v>
      </c>
      <c r="CO6" s="96" t="s">
        <v>10</v>
      </c>
      <c r="CP6" s="96"/>
      <c r="CQ6" s="96"/>
      <c r="CR6" s="96"/>
      <c r="CS6" s="96"/>
      <c r="CT6" s="96"/>
      <c r="CU6" s="96"/>
      <c r="CV6" s="96"/>
      <c r="CW6" s="96"/>
      <c r="CX6" s="96"/>
      <c r="CY6" s="96"/>
      <c r="CZ6" s="96"/>
      <c r="DA6" s="96"/>
      <c r="DB6" s="96"/>
      <c r="DC6" s="96"/>
      <c r="DD6" s="96"/>
      <c r="DE6" s="96"/>
      <c r="DF6" s="96"/>
    </row>
    <row r="7" spans="1:110" s="5" customFormat="1" ht="12.75" customHeight="1">
      <c r="A7" s="5" t="s">
        <v>11</v>
      </c>
      <c r="S7" s="93" t="s">
        <v>12</v>
      </c>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M7" s="6" t="s">
        <v>13</v>
      </c>
      <c r="CO7" s="96" t="s">
        <v>14</v>
      </c>
      <c r="CP7" s="96"/>
      <c r="CQ7" s="96"/>
      <c r="CR7" s="96"/>
      <c r="CS7" s="96"/>
      <c r="CT7" s="96"/>
      <c r="CU7" s="96"/>
      <c r="CV7" s="96"/>
      <c r="CW7" s="96"/>
      <c r="CX7" s="96"/>
      <c r="CY7" s="96"/>
      <c r="CZ7" s="96"/>
      <c r="DA7" s="96"/>
      <c r="DB7" s="96"/>
      <c r="DC7" s="96"/>
      <c r="DD7" s="96"/>
      <c r="DE7" s="96"/>
      <c r="DF7" s="96"/>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98" t="s">
        <v>12</v>
      </c>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M8" s="6" t="s">
        <v>16</v>
      </c>
      <c r="CO8" s="96" t="s">
        <v>17</v>
      </c>
      <c r="CP8" s="96"/>
      <c r="CQ8" s="96"/>
      <c r="CR8" s="96"/>
      <c r="CS8" s="96"/>
      <c r="CT8" s="96"/>
      <c r="CU8" s="96"/>
      <c r="CV8" s="96"/>
      <c r="CW8" s="96"/>
      <c r="CX8" s="96"/>
      <c r="CY8" s="96"/>
      <c r="CZ8" s="96"/>
      <c r="DA8" s="96"/>
      <c r="DB8" s="96"/>
      <c r="DC8" s="96"/>
      <c r="DD8" s="96"/>
      <c r="DE8" s="96"/>
      <c r="DF8" s="96"/>
    </row>
    <row r="9" spans="1:110" s="5" customFormat="1" ht="15" customHeight="1">
      <c r="A9" s="5" t="s">
        <v>18</v>
      </c>
      <c r="CM9" s="6"/>
      <c r="CO9" s="96"/>
      <c r="CP9" s="96"/>
      <c r="CQ9" s="96"/>
      <c r="CR9" s="96"/>
      <c r="CS9" s="96"/>
      <c r="CT9" s="96"/>
      <c r="CU9" s="96"/>
      <c r="CV9" s="96"/>
      <c r="CW9" s="96"/>
      <c r="CX9" s="96"/>
      <c r="CY9" s="96"/>
      <c r="CZ9" s="96"/>
      <c r="DA9" s="96"/>
      <c r="DB9" s="96"/>
      <c r="DC9" s="96"/>
      <c r="DD9" s="96"/>
      <c r="DE9" s="96"/>
      <c r="DF9" s="96"/>
    </row>
    <row r="10" spans="1:110" s="5" customFormat="1" ht="15" customHeight="1">
      <c r="A10" s="5" t="s">
        <v>19</v>
      </c>
      <c r="CO10" s="99" t="s">
        <v>20</v>
      </c>
      <c r="CP10" s="99"/>
      <c r="CQ10" s="99"/>
      <c r="CR10" s="99"/>
      <c r="CS10" s="99"/>
      <c r="CT10" s="99"/>
      <c r="CU10" s="99"/>
      <c r="CV10" s="99"/>
      <c r="CW10" s="99"/>
      <c r="CX10" s="99"/>
      <c r="CY10" s="99"/>
      <c r="CZ10" s="99"/>
      <c r="DA10" s="99"/>
      <c r="DB10" s="99"/>
      <c r="DC10" s="99"/>
      <c r="DD10" s="99"/>
      <c r="DE10" s="99"/>
      <c r="DF10" s="99"/>
    </row>
    <row r="11" spans="1:110" s="7" customFormat="1" ht="25.5" customHeight="1">
      <c r="A11" s="100" t="s">
        <v>21</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row>
    <row r="12" spans="1:110" ht="33" customHeight="1">
      <c r="A12" s="101" t="s">
        <v>22</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t="s">
        <v>23</v>
      </c>
      <c r="AD12" s="101"/>
      <c r="AE12" s="101"/>
      <c r="AF12" s="101"/>
      <c r="AG12" s="101"/>
      <c r="AH12" s="101"/>
      <c r="AI12" s="101" t="s">
        <v>24</v>
      </c>
      <c r="AJ12" s="101"/>
      <c r="AK12" s="101"/>
      <c r="AL12" s="101"/>
      <c r="AM12" s="101"/>
      <c r="AN12" s="101"/>
      <c r="AO12" s="101"/>
      <c r="AP12" s="101"/>
      <c r="AQ12" s="101"/>
      <c r="AR12" s="101"/>
      <c r="AS12" s="101"/>
      <c r="AT12" s="101"/>
      <c r="AU12" s="101"/>
      <c r="AV12" s="101"/>
      <c r="AW12" s="101"/>
      <c r="AX12" s="101"/>
      <c r="AY12" s="101"/>
      <c r="AZ12" s="101"/>
      <c r="BA12" s="101"/>
      <c r="BB12" s="101"/>
      <c r="BC12" s="102" t="s">
        <v>25</v>
      </c>
      <c r="BD12" s="103"/>
      <c r="BE12" s="103"/>
      <c r="BF12" s="103"/>
      <c r="BG12" s="103"/>
      <c r="BH12" s="103"/>
      <c r="BI12" s="103"/>
      <c r="BJ12" s="103"/>
      <c r="BK12" s="103"/>
      <c r="BL12" s="103"/>
      <c r="BM12" s="103"/>
      <c r="BN12" s="103"/>
      <c r="BO12" s="103"/>
      <c r="BP12" s="103"/>
      <c r="BQ12" s="103"/>
      <c r="BR12" s="103"/>
      <c r="BS12" s="104"/>
      <c r="BT12" s="8"/>
      <c r="BU12" s="8"/>
      <c r="BV12" s="8"/>
      <c r="BW12" s="101" t="s">
        <v>26</v>
      </c>
      <c r="BX12" s="101"/>
      <c r="BY12" s="101"/>
      <c r="BZ12" s="101"/>
      <c r="CA12" s="101"/>
      <c r="CB12" s="101"/>
      <c r="CC12" s="101"/>
      <c r="CD12" s="101"/>
      <c r="CE12" s="101"/>
      <c r="CF12" s="101"/>
      <c r="CG12" s="101"/>
      <c r="CH12" s="8"/>
      <c r="CI12" s="8"/>
      <c r="CJ12" s="8"/>
      <c r="CK12" s="8"/>
      <c r="CL12" s="8"/>
      <c r="CM12" s="8"/>
      <c r="CN12" s="8"/>
      <c r="CO12" s="101" t="s">
        <v>27</v>
      </c>
      <c r="CP12" s="101"/>
      <c r="CQ12" s="101"/>
      <c r="CR12" s="101"/>
      <c r="CS12" s="101"/>
      <c r="CT12" s="101"/>
      <c r="CU12" s="101"/>
      <c r="CV12" s="101"/>
      <c r="CW12" s="101"/>
      <c r="CX12" s="101"/>
      <c r="CY12" s="101"/>
      <c r="CZ12" s="101"/>
      <c r="DA12" s="101"/>
      <c r="DB12" s="101"/>
      <c r="DC12" s="101"/>
      <c r="DD12" s="101"/>
      <c r="DE12" s="101"/>
      <c r="DF12" s="101"/>
    </row>
    <row r="13" spans="1:110" s="9" customFormat="1" ht="12" customHeight="1">
      <c r="A13" s="105">
        <v>1</v>
      </c>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59">
        <v>2</v>
      </c>
      <c r="AD13" s="59"/>
      <c r="AE13" s="59"/>
      <c r="AF13" s="59"/>
      <c r="AG13" s="59"/>
      <c r="AH13" s="59"/>
      <c r="AI13" s="59">
        <v>3</v>
      </c>
      <c r="AJ13" s="59"/>
      <c r="AK13" s="59"/>
      <c r="AL13" s="59"/>
      <c r="AM13" s="59"/>
      <c r="AN13" s="59"/>
      <c r="AO13" s="59"/>
      <c r="AP13" s="59"/>
      <c r="AQ13" s="59"/>
      <c r="AR13" s="59"/>
      <c r="AS13" s="59"/>
      <c r="AT13" s="59"/>
      <c r="AU13" s="59"/>
      <c r="AV13" s="59"/>
      <c r="AW13" s="59"/>
      <c r="AX13" s="59"/>
      <c r="AY13" s="59"/>
      <c r="AZ13" s="59"/>
      <c r="BA13" s="59"/>
      <c r="BB13" s="59"/>
      <c r="BC13" s="59">
        <v>4</v>
      </c>
      <c r="BD13" s="59"/>
      <c r="BE13" s="59"/>
      <c r="BF13" s="59"/>
      <c r="BG13" s="59"/>
      <c r="BH13" s="59"/>
      <c r="BI13" s="59"/>
      <c r="BJ13" s="59"/>
      <c r="BK13" s="59"/>
      <c r="BL13" s="59"/>
      <c r="BM13" s="59"/>
      <c r="BN13" s="59"/>
      <c r="BO13" s="59"/>
      <c r="BP13" s="59"/>
      <c r="BQ13" s="59"/>
      <c r="BR13" s="59"/>
      <c r="BS13" s="59"/>
      <c r="BT13" s="59"/>
      <c r="BU13" s="59"/>
      <c r="BV13" s="59"/>
      <c r="BW13" s="59">
        <v>5</v>
      </c>
      <c r="BX13" s="59"/>
      <c r="BY13" s="59"/>
      <c r="BZ13" s="59"/>
      <c r="CA13" s="59"/>
      <c r="CB13" s="59"/>
      <c r="CC13" s="59"/>
      <c r="CD13" s="59"/>
      <c r="CE13" s="59"/>
      <c r="CF13" s="59"/>
      <c r="CG13" s="59"/>
      <c r="CH13" s="59"/>
      <c r="CI13" s="59"/>
      <c r="CJ13" s="59"/>
      <c r="CK13" s="59"/>
      <c r="CL13" s="59"/>
      <c r="CM13" s="59"/>
      <c r="CN13" s="59"/>
      <c r="CO13" s="105">
        <v>6</v>
      </c>
      <c r="CP13" s="105"/>
      <c r="CQ13" s="105"/>
      <c r="CR13" s="105"/>
      <c r="CS13" s="105"/>
      <c r="CT13" s="105"/>
      <c r="CU13" s="105"/>
      <c r="CV13" s="105"/>
      <c r="CW13" s="105"/>
      <c r="CX13" s="105"/>
      <c r="CY13" s="105"/>
      <c r="CZ13" s="105"/>
      <c r="DA13" s="105"/>
      <c r="DB13" s="105"/>
      <c r="DC13" s="105"/>
      <c r="DD13" s="105"/>
      <c r="DE13" s="105"/>
      <c r="DF13" s="105"/>
    </row>
    <row r="14" spans="1:110" ht="15" customHeight="1">
      <c r="A14" s="106" t="s">
        <v>28</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7" t="s">
        <v>29</v>
      </c>
      <c r="AD14" s="107"/>
      <c r="AE14" s="107"/>
      <c r="AF14" s="107"/>
      <c r="AG14" s="107"/>
      <c r="AH14" s="107"/>
      <c r="AI14" s="108" t="s">
        <v>30</v>
      </c>
      <c r="AJ14" s="108"/>
      <c r="AK14" s="108"/>
      <c r="AL14" s="108"/>
      <c r="AM14" s="108"/>
      <c r="AN14" s="108"/>
      <c r="AO14" s="108"/>
      <c r="AP14" s="108"/>
      <c r="AQ14" s="108"/>
      <c r="AR14" s="108"/>
      <c r="AS14" s="108"/>
      <c r="AT14" s="108"/>
      <c r="AU14" s="108"/>
      <c r="AV14" s="108"/>
      <c r="AW14" s="108"/>
      <c r="AX14" s="108"/>
      <c r="AY14" s="108"/>
      <c r="AZ14" s="108"/>
      <c r="BA14" s="108"/>
      <c r="BB14" s="108"/>
      <c r="BC14" s="109">
        <f>BC16+BC50</f>
        <v>4521431</v>
      </c>
      <c r="BD14" s="110"/>
      <c r="BE14" s="110"/>
      <c r="BF14" s="110"/>
      <c r="BG14" s="110"/>
      <c r="BH14" s="110"/>
      <c r="BI14" s="110"/>
      <c r="BJ14" s="110"/>
      <c r="BK14" s="110"/>
      <c r="BL14" s="110"/>
      <c r="BM14" s="110"/>
      <c r="BN14" s="110"/>
      <c r="BO14" s="110"/>
      <c r="BP14" s="110"/>
      <c r="BQ14" s="110"/>
      <c r="BR14" s="110"/>
      <c r="BS14" s="110"/>
      <c r="BT14" s="110"/>
      <c r="BU14" s="110"/>
      <c r="BV14" s="110"/>
      <c r="BW14" s="110">
        <f>BW16+BW50</f>
        <v>609287.99</v>
      </c>
      <c r="BX14" s="110"/>
      <c r="BY14" s="110"/>
      <c r="BZ14" s="110"/>
      <c r="CA14" s="110"/>
      <c r="CB14" s="110"/>
      <c r="CC14" s="110"/>
      <c r="CD14" s="110"/>
      <c r="CE14" s="110"/>
      <c r="CF14" s="110"/>
      <c r="CG14" s="110"/>
      <c r="CH14" s="110"/>
      <c r="CI14" s="110"/>
      <c r="CJ14" s="110"/>
      <c r="CK14" s="110"/>
      <c r="CL14" s="110"/>
      <c r="CM14" s="110"/>
      <c r="CN14" s="110"/>
      <c r="CO14" s="111">
        <f>BC14-BW14</f>
        <v>3912143.01</v>
      </c>
      <c r="CP14" s="111"/>
      <c r="CQ14" s="111"/>
      <c r="CR14" s="111"/>
      <c r="CS14" s="111"/>
      <c r="CT14" s="111"/>
      <c r="CU14" s="111"/>
      <c r="CV14" s="111"/>
      <c r="CW14" s="111"/>
      <c r="CX14" s="111"/>
      <c r="CY14" s="111"/>
      <c r="CZ14" s="111"/>
      <c r="DA14" s="111"/>
      <c r="DB14" s="111"/>
      <c r="DC14" s="111"/>
      <c r="DD14" s="111"/>
      <c r="DE14" s="111"/>
      <c r="DF14" s="111"/>
    </row>
    <row r="15" spans="1:110" ht="15" customHeight="1">
      <c r="A15" s="60" t="s">
        <v>31</v>
      </c>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1"/>
      <c r="AD15" s="61"/>
      <c r="AE15" s="61"/>
      <c r="AF15" s="61"/>
      <c r="AG15" s="61"/>
      <c r="AH15" s="61"/>
      <c r="AI15" s="62"/>
      <c r="AJ15" s="62"/>
      <c r="AK15" s="62"/>
      <c r="AL15" s="62"/>
      <c r="AM15" s="62"/>
      <c r="AN15" s="62"/>
      <c r="AO15" s="62"/>
      <c r="AP15" s="62"/>
      <c r="AQ15" s="62"/>
      <c r="AR15" s="62"/>
      <c r="AS15" s="62"/>
      <c r="AT15" s="62"/>
      <c r="AU15" s="62"/>
      <c r="AV15" s="62"/>
      <c r="AW15" s="62"/>
      <c r="AX15" s="62"/>
      <c r="AY15" s="62"/>
      <c r="AZ15" s="62"/>
      <c r="BA15" s="62"/>
      <c r="BB15" s="62"/>
      <c r="BC15" s="63"/>
      <c r="BD15" s="63"/>
      <c r="BE15" s="63"/>
      <c r="BF15" s="63"/>
      <c r="BG15" s="63"/>
      <c r="BH15" s="63"/>
      <c r="BI15" s="63"/>
      <c r="BJ15" s="63"/>
      <c r="BK15" s="63"/>
      <c r="BL15" s="63"/>
      <c r="BM15" s="63"/>
      <c r="BN15" s="63"/>
      <c r="BO15" s="63"/>
      <c r="BP15" s="63"/>
      <c r="BQ15" s="63"/>
      <c r="BR15" s="63"/>
      <c r="BS15" s="63"/>
      <c r="BT15" s="63"/>
      <c r="BU15" s="63"/>
      <c r="BV15" s="63"/>
      <c r="BW15" s="54"/>
      <c r="BX15" s="54"/>
      <c r="BY15" s="54"/>
      <c r="BZ15" s="54"/>
      <c r="CA15" s="54"/>
      <c r="CB15" s="54"/>
      <c r="CC15" s="54"/>
      <c r="CD15" s="54"/>
      <c r="CE15" s="54"/>
      <c r="CF15" s="54"/>
      <c r="CG15" s="54"/>
      <c r="CH15" s="54"/>
      <c r="CI15" s="54"/>
      <c r="CJ15" s="54"/>
      <c r="CK15" s="54"/>
      <c r="CL15" s="54"/>
      <c r="CM15" s="54"/>
      <c r="CN15" s="54"/>
      <c r="CO15" s="114"/>
      <c r="CP15" s="114"/>
      <c r="CQ15" s="114"/>
      <c r="CR15" s="114"/>
      <c r="CS15" s="114"/>
      <c r="CT15" s="114"/>
      <c r="CU15" s="114"/>
      <c r="CV15" s="114"/>
      <c r="CW15" s="114"/>
      <c r="CX15" s="114"/>
      <c r="CY15" s="114"/>
      <c r="CZ15" s="114"/>
      <c r="DA15" s="114"/>
      <c r="DB15" s="114"/>
      <c r="DC15" s="114"/>
      <c r="DD15" s="114"/>
      <c r="DE15" s="114"/>
      <c r="DF15" s="114"/>
    </row>
    <row r="16" spans="1:110" ht="15" customHeight="1">
      <c r="A16" s="106" t="s">
        <v>32</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12" t="s">
        <v>29</v>
      </c>
      <c r="AD16" s="112"/>
      <c r="AE16" s="112"/>
      <c r="AF16" s="112"/>
      <c r="AG16" s="112"/>
      <c r="AH16" s="112"/>
      <c r="AI16" s="70" t="s">
        <v>33</v>
      </c>
      <c r="AJ16" s="70"/>
      <c r="AK16" s="70"/>
      <c r="AL16" s="70"/>
      <c r="AM16" s="70"/>
      <c r="AN16" s="70"/>
      <c r="AO16" s="70"/>
      <c r="AP16" s="70"/>
      <c r="AQ16" s="70"/>
      <c r="AR16" s="70"/>
      <c r="AS16" s="70"/>
      <c r="AT16" s="70"/>
      <c r="AU16" s="70"/>
      <c r="AV16" s="70"/>
      <c r="AW16" s="70"/>
      <c r="AX16" s="70"/>
      <c r="AY16" s="70"/>
      <c r="AZ16" s="70"/>
      <c r="BA16" s="70"/>
      <c r="BB16" s="70"/>
      <c r="BC16" s="113">
        <f>BC17+BC21+BC26+BC33+BC39+BC42+BC44+BC48</f>
        <v>2386900</v>
      </c>
      <c r="BD16" s="113"/>
      <c r="BE16" s="113"/>
      <c r="BF16" s="113"/>
      <c r="BG16" s="113"/>
      <c r="BH16" s="113"/>
      <c r="BI16" s="113"/>
      <c r="BJ16" s="113"/>
      <c r="BK16" s="113"/>
      <c r="BL16" s="113"/>
      <c r="BM16" s="113"/>
      <c r="BN16" s="113"/>
      <c r="BO16" s="113"/>
      <c r="BP16" s="113"/>
      <c r="BQ16" s="113"/>
      <c r="BR16" s="113"/>
      <c r="BS16" s="113"/>
      <c r="BT16" s="113"/>
      <c r="BU16" s="113"/>
      <c r="BV16" s="113"/>
      <c r="BW16" s="113">
        <f>BW17+BW21+BW26+BW33+BW39+BW42+BW44+BW48</f>
        <v>285362.99</v>
      </c>
      <c r="BX16" s="115"/>
      <c r="BY16" s="115"/>
      <c r="BZ16" s="115"/>
      <c r="CA16" s="115"/>
      <c r="CB16" s="115"/>
      <c r="CC16" s="115"/>
      <c r="CD16" s="115"/>
      <c r="CE16" s="115"/>
      <c r="CF16" s="115"/>
      <c r="CG16" s="115"/>
      <c r="CH16" s="115"/>
      <c r="CI16" s="115"/>
      <c r="CJ16" s="115"/>
      <c r="CK16" s="115"/>
      <c r="CL16" s="115"/>
      <c r="CM16" s="115"/>
      <c r="CN16" s="115"/>
      <c r="CO16" s="116">
        <f aca="true" t="shared" si="0" ref="CO16:CO37">BC16-BW16</f>
        <v>2101537.01</v>
      </c>
      <c r="CP16" s="116"/>
      <c r="CQ16" s="116"/>
      <c r="CR16" s="116"/>
      <c r="CS16" s="116"/>
      <c r="CT16" s="116"/>
      <c r="CU16" s="116"/>
      <c r="CV16" s="116"/>
      <c r="CW16" s="116"/>
      <c r="CX16" s="116"/>
      <c r="CY16" s="116"/>
      <c r="CZ16" s="116"/>
      <c r="DA16" s="116"/>
      <c r="DB16" s="116"/>
      <c r="DC16" s="116"/>
      <c r="DD16" s="116"/>
      <c r="DE16" s="116"/>
      <c r="DF16" s="116"/>
    </row>
    <row r="17" spans="1:110" ht="16.5" customHeight="1">
      <c r="A17" s="106" t="s">
        <v>34</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86" t="s">
        <v>29</v>
      </c>
      <c r="AD17" s="86"/>
      <c r="AE17" s="86"/>
      <c r="AF17" s="86"/>
      <c r="AG17" s="86"/>
      <c r="AH17" s="86"/>
      <c r="AI17" s="70" t="s">
        <v>35</v>
      </c>
      <c r="AJ17" s="70"/>
      <c r="AK17" s="70"/>
      <c r="AL17" s="70"/>
      <c r="AM17" s="70"/>
      <c r="AN17" s="70"/>
      <c r="AO17" s="70"/>
      <c r="AP17" s="70"/>
      <c r="AQ17" s="70"/>
      <c r="AR17" s="70"/>
      <c r="AS17" s="70"/>
      <c r="AT17" s="70"/>
      <c r="AU17" s="70"/>
      <c r="AV17" s="70"/>
      <c r="AW17" s="70"/>
      <c r="AX17" s="70"/>
      <c r="AY17" s="70"/>
      <c r="AZ17" s="70"/>
      <c r="BA17" s="70"/>
      <c r="BB17" s="70"/>
      <c r="BC17" s="71">
        <f>BC18+BC19+BC20</f>
        <v>246800</v>
      </c>
      <c r="BD17" s="71"/>
      <c r="BE17" s="71"/>
      <c r="BF17" s="71"/>
      <c r="BG17" s="71"/>
      <c r="BH17" s="71"/>
      <c r="BI17" s="71"/>
      <c r="BJ17" s="71"/>
      <c r="BK17" s="71"/>
      <c r="BL17" s="71"/>
      <c r="BM17" s="71"/>
      <c r="BN17" s="71"/>
      <c r="BO17" s="71"/>
      <c r="BP17" s="71"/>
      <c r="BQ17" s="71"/>
      <c r="BR17" s="71"/>
      <c r="BS17" s="71"/>
      <c r="BT17" s="71"/>
      <c r="BU17" s="71"/>
      <c r="BV17" s="71"/>
      <c r="BW17" s="71">
        <f>BW18+BW19+BW20</f>
        <v>38275.86</v>
      </c>
      <c r="BX17" s="57"/>
      <c r="BY17" s="57"/>
      <c r="BZ17" s="57"/>
      <c r="CA17" s="57"/>
      <c r="CB17" s="57"/>
      <c r="CC17" s="57"/>
      <c r="CD17" s="57"/>
      <c r="CE17" s="57"/>
      <c r="CF17" s="57"/>
      <c r="CG17" s="57"/>
      <c r="CH17" s="57"/>
      <c r="CI17" s="57"/>
      <c r="CJ17" s="57"/>
      <c r="CK17" s="57"/>
      <c r="CL17" s="57"/>
      <c r="CM17" s="57"/>
      <c r="CN17" s="57"/>
      <c r="CO17" s="58">
        <f t="shared" si="0"/>
        <v>208524.14</v>
      </c>
      <c r="CP17" s="58"/>
      <c r="CQ17" s="58"/>
      <c r="CR17" s="58"/>
      <c r="CS17" s="58"/>
      <c r="CT17" s="58"/>
      <c r="CU17" s="58"/>
      <c r="CV17" s="58"/>
      <c r="CW17" s="58"/>
      <c r="CX17" s="58"/>
      <c r="CY17" s="58"/>
      <c r="CZ17" s="58"/>
      <c r="DA17" s="58"/>
      <c r="DB17" s="58"/>
      <c r="DC17" s="58"/>
      <c r="DD17" s="58"/>
      <c r="DE17" s="58"/>
      <c r="DF17" s="58"/>
    </row>
    <row r="18" spans="1:110" ht="83.25" customHeight="1">
      <c r="A18" s="117" t="s">
        <v>36</v>
      </c>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78" t="s">
        <v>29</v>
      </c>
      <c r="AD18" s="78"/>
      <c r="AE18" s="78"/>
      <c r="AF18" s="78"/>
      <c r="AG18" s="78"/>
      <c r="AH18" s="78"/>
      <c r="AI18" s="67" t="s">
        <v>37</v>
      </c>
      <c r="AJ18" s="67"/>
      <c r="AK18" s="67"/>
      <c r="AL18" s="67"/>
      <c r="AM18" s="67"/>
      <c r="AN18" s="67"/>
      <c r="AO18" s="67"/>
      <c r="AP18" s="67"/>
      <c r="AQ18" s="67"/>
      <c r="AR18" s="67"/>
      <c r="AS18" s="67"/>
      <c r="AT18" s="67"/>
      <c r="AU18" s="67"/>
      <c r="AV18" s="67"/>
      <c r="AW18" s="67"/>
      <c r="AX18" s="67"/>
      <c r="AY18" s="67"/>
      <c r="AZ18" s="67"/>
      <c r="BA18" s="67"/>
      <c r="BB18" s="67"/>
      <c r="BC18" s="68">
        <v>243300</v>
      </c>
      <c r="BD18" s="68"/>
      <c r="BE18" s="68"/>
      <c r="BF18" s="68"/>
      <c r="BG18" s="68"/>
      <c r="BH18" s="68"/>
      <c r="BI18" s="68"/>
      <c r="BJ18" s="68"/>
      <c r="BK18" s="68"/>
      <c r="BL18" s="68"/>
      <c r="BM18" s="68"/>
      <c r="BN18" s="68"/>
      <c r="BO18" s="68"/>
      <c r="BP18" s="68"/>
      <c r="BQ18" s="68"/>
      <c r="BR18" s="68"/>
      <c r="BS18" s="68"/>
      <c r="BT18" s="68"/>
      <c r="BU18" s="68"/>
      <c r="BV18" s="68"/>
      <c r="BW18" s="68">
        <v>38275.86</v>
      </c>
      <c r="BX18" s="68"/>
      <c r="BY18" s="68"/>
      <c r="BZ18" s="68"/>
      <c r="CA18" s="68"/>
      <c r="CB18" s="68"/>
      <c r="CC18" s="68"/>
      <c r="CD18" s="68"/>
      <c r="CE18" s="68"/>
      <c r="CF18" s="68"/>
      <c r="CG18" s="68"/>
      <c r="CH18" s="68"/>
      <c r="CI18" s="68"/>
      <c r="CJ18" s="68"/>
      <c r="CK18" s="68"/>
      <c r="CL18" s="68"/>
      <c r="CM18" s="68"/>
      <c r="CN18" s="68"/>
      <c r="CO18" s="69">
        <f t="shared" si="0"/>
        <v>205024.14</v>
      </c>
      <c r="CP18" s="69"/>
      <c r="CQ18" s="69"/>
      <c r="CR18" s="69"/>
      <c r="CS18" s="69"/>
      <c r="CT18" s="69"/>
      <c r="CU18" s="69"/>
      <c r="CV18" s="69"/>
      <c r="CW18" s="69"/>
      <c r="CX18" s="69"/>
      <c r="CY18" s="69"/>
      <c r="CZ18" s="69"/>
      <c r="DA18" s="69"/>
      <c r="DB18" s="69"/>
      <c r="DC18" s="69"/>
      <c r="DD18" s="69"/>
      <c r="DE18" s="69"/>
      <c r="DF18" s="69"/>
    </row>
    <row r="19" spans="1:110" ht="150" customHeight="1">
      <c r="A19" s="117" t="s">
        <v>38</v>
      </c>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78" t="s">
        <v>29</v>
      </c>
      <c r="AD19" s="78"/>
      <c r="AE19" s="78"/>
      <c r="AF19" s="78"/>
      <c r="AG19" s="78"/>
      <c r="AH19" s="78"/>
      <c r="AI19" s="67" t="s">
        <v>101</v>
      </c>
      <c r="AJ19" s="67"/>
      <c r="AK19" s="67"/>
      <c r="AL19" s="67"/>
      <c r="AM19" s="67"/>
      <c r="AN19" s="67"/>
      <c r="AO19" s="67"/>
      <c r="AP19" s="67"/>
      <c r="AQ19" s="67"/>
      <c r="AR19" s="67"/>
      <c r="AS19" s="67"/>
      <c r="AT19" s="67"/>
      <c r="AU19" s="67"/>
      <c r="AV19" s="67"/>
      <c r="AW19" s="67"/>
      <c r="AX19" s="67"/>
      <c r="AY19" s="67"/>
      <c r="AZ19" s="67"/>
      <c r="BA19" s="67"/>
      <c r="BB19" s="67"/>
      <c r="BC19" s="68">
        <v>1000</v>
      </c>
      <c r="BD19" s="68"/>
      <c r="BE19" s="68"/>
      <c r="BF19" s="68"/>
      <c r="BG19" s="68"/>
      <c r="BH19" s="68"/>
      <c r="BI19" s="68"/>
      <c r="BJ19" s="68"/>
      <c r="BK19" s="68"/>
      <c r="BL19" s="68"/>
      <c r="BM19" s="68"/>
      <c r="BN19" s="68"/>
      <c r="BO19" s="68"/>
      <c r="BP19" s="68"/>
      <c r="BQ19" s="68"/>
      <c r="BR19" s="68"/>
      <c r="BS19" s="68"/>
      <c r="BT19" s="68"/>
      <c r="BU19" s="68"/>
      <c r="BV19" s="68"/>
      <c r="BW19" s="68">
        <v>0</v>
      </c>
      <c r="BX19" s="68"/>
      <c r="BY19" s="68"/>
      <c r="BZ19" s="68"/>
      <c r="CA19" s="68"/>
      <c r="CB19" s="68"/>
      <c r="CC19" s="68"/>
      <c r="CD19" s="68"/>
      <c r="CE19" s="68"/>
      <c r="CF19" s="68"/>
      <c r="CG19" s="68"/>
      <c r="CH19" s="68"/>
      <c r="CI19" s="68"/>
      <c r="CJ19" s="68"/>
      <c r="CK19" s="68"/>
      <c r="CL19" s="68"/>
      <c r="CM19" s="68"/>
      <c r="CN19" s="68"/>
      <c r="CO19" s="91">
        <f t="shared" si="0"/>
        <v>1000</v>
      </c>
      <c r="CP19" s="91"/>
      <c r="CQ19" s="91"/>
      <c r="CR19" s="91"/>
      <c r="CS19" s="91"/>
      <c r="CT19" s="91"/>
      <c r="CU19" s="91"/>
      <c r="CV19" s="91"/>
      <c r="CW19" s="91"/>
      <c r="CX19" s="91"/>
      <c r="CY19" s="91"/>
      <c r="CZ19" s="91"/>
      <c r="DA19" s="91"/>
      <c r="DB19" s="91"/>
      <c r="DC19" s="91"/>
      <c r="DD19" s="91"/>
      <c r="DE19" s="91"/>
      <c r="DF19" s="91"/>
    </row>
    <row r="20" spans="1:110" ht="152.25" customHeight="1">
      <c r="A20" s="117" t="s">
        <v>38</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78" t="s">
        <v>29</v>
      </c>
      <c r="AD20" s="78"/>
      <c r="AE20" s="78"/>
      <c r="AF20" s="78"/>
      <c r="AG20" s="78"/>
      <c r="AH20" s="78"/>
      <c r="AI20" s="67" t="s">
        <v>39</v>
      </c>
      <c r="AJ20" s="67"/>
      <c r="AK20" s="67"/>
      <c r="AL20" s="67"/>
      <c r="AM20" s="67"/>
      <c r="AN20" s="67"/>
      <c r="AO20" s="67"/>
      <c r="AP20" s="67"/>
      <c r="AQ20" s="67"/>
      <c r="AR20" s="67"/>
      <c r="AS20" s="67"/>
      <c r="AT20" s="67"/>
      <c r="AU20" s="67"/>
      <c r="AV20" s="67"/>
      <c r="AW20" s="67"/>
      <c r="AX20" s="67"/>
      <c r="AY20" s="67"/>
      <c r="AZ20" s="67"/>
      <c r="BA20" s="67"/>
      <c r="BB20" s="67"/>
      <c r="BC20" s="68">
        <v>2500</v>
      </c>
      <c r="BD20" s="68"/>
      <c r="BE20" s="68"/>
      <c r="BF20" s="68"/>
      <c r="BG20" s="68"/>
      <c r="BH20" s="68"/>
      <c r="BI20" s="68"/>
      <c r="BJ20" s="68"/>
      <c r="BK20" s="68"/>
      <c r="BL20" s="68"/>
      <c r="BM20" s="68"/>
      <c r="BN20" s="68"/>
      <c r="BO20" s="68"/>
      <c r="BP20" s="68"/>
      <c r="BQ20" s="68"/>
      <c r="BR20" s="68"/>
      <c r="BS20" s="68"/>
      <c r="BT20" s="68"/>
      <c r="BU20" s="68"/>
      <c r="BV20" s="68"/>
      <c r="BW20" s="90">
        <v>0</v>
      </c>
      <c r="BX20" s="90"/>
      <c r="BY20" s="90"/>
      <c r="BZ20" s="90"/>
      <c r="CA20" s="90"/>
      <c r="CB20" s="90"/>
      <c r="CC20" s="90"/>
      <c r="CD20" s="90"/>
      <c r="CE20" s="90"/>
      <c r="CF20" s="90"/>
      <c r="CG20" s="90"/>
      <c r="CH20" s="90"/>
      <c r="CI20" s="90"/>
      <c r="CJ20" s="90"/>
      <c r="CK20" s="90"/>
      <c r="CL20" s="90"/>
      <c r="CM20" s="90"/>
      <c r="CN20" s="90"/>
      <c r="CO20" s="91">
        <f t="shared" si="0"/>
        <v>2500</v>
      </c>
      <c r="CP20" s="91"/>
      <c r="CQ20" s="91"/>
      <c r="CR20" s="91"/>
      <c r="CS20" s="91"/>
      <c r="CT20" s="91"/>
      <c r="CU20" s="91"/>
      <c r="CV20" s="91"/>
      <c r="CW20" s="91"/>
      <c r="CX20" s="91"/>
      <c r="CY20" s="91"/>
      <c r="CZ20" s="91"/>
      <c r="DA20" s="91"/>
      <c r="DB20" s="91"/>
      <c r="DC20" s="91"/>
      <c r="DD20" s="91"/>
      <c r="DE20" s="91"/>
      <c r="DF20" s="91"/>
    </row>
    <row r="21" spans="1:110" ht="45.75" customHeight="1">
      <c r="A21" s="118" t="s">
        <v>119</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20"/>
      <c r="AC21" s="78" t="s">
        <v>29</v>
      </c>
      <c r="AD21" s="78"/>
      <c r="AE21" s="78"/>
      <c r="AF21" s="78"/>
      <c r="AG21" s="78"/>
      <c r="AH21" s="78"/>
      <c r="AI21" s="70" t="s">
        <v>120</v>
      </c>
      <c r="AJ21" s="70"/>
      <c r="AK21" s="70"/>
      <c r="AL21" s="70"/>
      <c r="AM21" s="70"/>
      <c r="AN21" s="70"/>
      <c r="AO21" s="70"/>
      <c r="AP21" s="70"/>
      <c r="AQ21" s="70"/>
      <c r="AR21" s="70"/>
      <c r="AS21" s="70"/>
      <c r="AT21" s="70"/>
      <c r="AU21" s="70"/>
      <c r="AV21" s="70"/>
      <c r="AW21" s="70"/>
      <c r="AX21" s="70"/>
      <c r="AY21" s="70"/>
      <c r="AZ21" s="70"/>
      <c r="BA21" s="70"/>
      <c r="BB21" s="70"/>
      <c r="BC21" s="71">
        <f>BC22+BC23+BC24+BC25</f>
        <v>0</v>
      </c>
      <c r="BD21" s="71"/>
      <c r="BE21" s="71"/>
      <c r="BF21" s="71"/>
      <c r="BG21" s="71"/>
      <c r="BH21" s="71"/>
      <c r="BI21" s="71"/>
      <c r="BJ21" s="71"/>
      <c r="BK21" s="71"/>
      <c r="BL21" s="71"/>
      <c r="BM21" s="71"/>
      <c r="BN21" s="71"/>
      <c r="BO21" s="71"/>
      <c r="BP21" s="71"/>
      <c r="BQ21" s="71"/>
      <c r="BR21" s="71"/>
      <c r="BS21" s="71"/>
      <c r="BT21" s="71"/>
      <c r="BU21" s="71"/>
      <c r="BV21" s="71"/>
      <c r="BW21" s="71">
        <f>BW22+BW23+BW24+BW25</f>
        <v>0</v>
      </c>
      <c r="BX21" s="57"/>
      <c r="BY21" s="57"/>
      <c r="BZ21" s="57"/>
      <c r="CA21" s="57"/>
      <c r="CB21" s="57"/>
      <c r="CC21" s="57"/>
      <c r="CD21" s="57"/>
      <c r="CE21" s="57"/>
      <c r="CF21" s="57"/>
      <c r="CG21" s="57"/>
      <c r="CH21" s="57"/>
      <c r="CI21" s="57"/>
      <c r="CJ21" s="57"/>
      <c r="CK21" s="57"/>
      <c r="CL21" s="57"/>
      <c r="CM21" s="57"/>
      <c r="CN21" s="57"/>
      <c r="CO21" s="58">
        <f>BC21-BW21</f>
        <v>0</v>
      </c>
      <c r="CP21" s="58"/>
      <c r="CQ21" s="58"/>
      <c r="CR21" s="58"/>
      <c r="CS21" s="58"/>
      <c r="CT21" s="58"/>
      <c r="CU21" s="58"/>
      <c r="CV21" s="58"/>
      <c r="CW21" s="58"/>
      <c r="CX21" s="58"/>
      <c r="CY21" s="58"/>
      <c r="CZ21" s="58"/>
      <c r="DA21" s="58"/>
      <c r="DB21" s="58"/>
      <c r="DC21" s="58"/>
      <c r="DD21" s="58"/>
      <c r="DE21" s="58"/>
      <c r="DF21" s="58"/>
    </row>
    <row r="22" spans="1:110" ht="93" customHeight="1">
      <c r="A22" s="56" t="s">
        <v>125</v>
      </c>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78" t="s">
        <v>29</v>
      </c>
      <c r="AD22" s="78"/>
      <c r="AE22" s="78"/>
      <c r="AF22" s="78"/>
      <c r="AG22" s="78"/>
      <c r="AH22" s="78"/>
      <c r="AI22" s="67" t="s">
        <v>121</v>
      </c>
      <c r="AJ22" s="67"/>
      <c r="AK22" s="67"/>
      <c r="AL22" s="67"/>
      <c r="AM22" s="67"/>
      <c r="AN22" s="67"/>
      <c r="AO22" s="67"/>
      <c r="AP22" s="67"/>
      <c r="AQ22" s="67"/>
      <c r="AR22" s="67"/>
      <c r="AS22" s="67"/>
      <c r="AT22" s="67"/>
      <c r="AU22" s="67"/>
      <c r="AV22" s="67"/>
      <c r="AW22" s="67"/>
      <c r="AX22" s="67"/>
      <c r="AY22" s="67"/>
      <c r="AZ22" s="67"/>
      <c r="BA22" s="67"/>
      <c r="BB22" s="67"/>
      <c r="BC22" s="68">
        <v>0</v>
      </c>
      <c r="BD22" s="68"/>
      <c r="BE22" s="68"/>
      <c r="BF22" s="68"/>
      <c r="BG22" s="68"/>
      <c r="BH22" s="68"/>
      <c r="BI22" s="68"/>
      <c r="BJ22" s="68"/>
      <c r="BK22" s="68"/>
      <c r="BL22" s="68"/>
      <c r="BM22" s="68"/>
      <c r="BN22" s="68"/>
      <c r="BO22" s="68"/>
      <c r="BP22" s="68"/>
      <c r="BQ22" s="68"/>
      <c r="BR22" s="68"/>
      <c r="BS22" s="68"/>
      <c r="BT22" s="68"/>
      <c r="BU22" s="68"/>
      <c r="BV22" s="68"/>
      <c r="BW22" s="68">
        <v>0</v>
      </c>
      <c r="BX22" s="90"/>
      <c r="BY22" s="90"/>
      <c r="BZ22" s="90"/>
      <c r="CA22" s="90"/>
      <c r="CB22" s="90"/>
      <c r="CC22" s="90"/>
      <c r="CD22" s="90"/>
      <c r="CE22" s="90"/>
      <c r="CF22" s="90"/>
      <c r="CG22" s="90"/>
      <c r="CH22" s="90"/>
      <c r="CI22" s="90"/>
      <c r="CJ22" s="90"/>
      <c r="CK22" s="90"/>
      <c r="CL22" s="90"/>
      <c r="CM22" s="90"/>
      <c r="CN22" s="90"/>
      <c r="CO22" s="91">
        <f>BC22-BW22</f>
        <v>0</v>
      </c>
      <c r="CP22" s="91"/>
      <c r="CQ22" s="91"/>
      <c r="CR22" s="91"/>
      <c r="CS22" s="91"/>
      <c r="CT22" s="91"/>
      <c r="CU22" s="91"/>
      <c r="CV22" s="91"/>
      <c r="CW22" s="91"/>
      <c r="CX22" s="91"/>
      <c r="CY22" s="91"/>
      <c r="CZ22" s="91"/>
      <c r="DA22" s="91"/>
      <c r="DB22" s="91"/>
      <c r="DC22" s="91"/>
      <c r="DD22" s="91"/>
      <c r="DE22" s="91"/>
      <c r="DF22" s="91"/>
    </row>
    <row r="23" spans="1:110" ht="126" customHeight="1">
      <c r="A23" s="56" t="s">
        <v>126</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78" t="s">
        <v>29</v>
      </c>
      <c r="AD23" s="78"/>
      <c r="AE23" s="78"/>
      <c r="AF23" s="78"/>
      <c r="AG23" s="78"/>
      <c r="AH23" s="78"/>
      <c r="AI23" s="67" t="s">
        <v>122</v>
      </c>
      <c r="AJ23" s="67"/>
      <c r="AK23" s="67"/>
      <c r="AL23" s="67"/>
      <c r="AM23" s="67"/>
      <c r="AN23" s="67"/>
      <c r="AO23" s="67"/>
      <c r="AP23" s="67"/>
      <c r="AQ23" s="67"/>
      <c r="AR23" s="67"/>
      <c r="AS23" s="67"/>
      <c r="AT23" s="67"/>
      <c r="AU23" s="67"/>
      <c r="AV23" s="67"/>
      <c r="AW23" s="67"/>
      <c r="AX23" s="67"/>
      <c r="AY23" s="67"/>
      <c r="AZ23" s="67"/>
      <c r="BA23" s="67"/>
      <c r="BB23" s="67"/>
      <c r="BC23" s="68">
        <v>0</v>
      </c>
      <c r="BD23" s="68"/>
      <c r="BE23" s="68"/>
      <c r="BF23" s="68"/>
      <c r="BG23" s="68"/>
      <c r="BH23" s="68"/>
      <c r="BI23" s="68"/>
      <c r="BJ23" s="68"/>
      <c r="BK23" s="68"/>
      <c r="BL23" s="68"/>
      <c r="BM23" s="68"/>
      <c r="BN23" s="68"/>
      <c r="BO23" s="68"/>
      <c r="BP23" s="68"/>
      <c r="BQ23" s="68"/>
      <c r="BR23" s="68"/>
      <c r="BS23" s="68"/>
      <c r="BT23" s="68"/>
      <c r="BU23" s="68"/>
      <c r="BV23" s="68"/>
      <c r="BW23" s="68">
        <v>0</v>
      </c>
      <c r="BX23" s="90"/>
      <c r="BY23" s="90"/>
      <c r="BZ23" s="90"/>
      <c r="CA23" s="90"/>
      <c r="CB23" s="90"/>
      <c r="CC23" s="90"/>
      <c r="CD23" s="90"/>
      <c r="CE23" s="90"/>
      <c r="CF23" s="90"/>
      <c r="CG23" s="90"/>
      <c r="CH23" s="90"/>
      <c r="CI23" s="90"/>
      <c r="CJ23" s="90"/>
      <c r="CK23" s="90"/>
      <c r="CL23" s="90"/>
      <c r="CM23" s="90"/>
      <c r="CN23" s="90"/>
      <c r="CO23" s="91">
        <f>BC23-BW23</f>
        <v>0</v>
      </c>
      <c r="CP23" s="91"/>
      <c r="CQ23" s="91"/>
      <c r="CR23" s="91"/>
      <c r="CS23" s="91"/>
      <c r="CT23" s="91"/>
      <c r="CU23" s="91"/>
      <c r="CV23" s="91"/>
      <c r="CW23" s="91"/>
      <c r="CX23" s="91"/>
      <c r="CY23" s="91"/>
      <c r="CZ23" s="91"/>
      <c r="DA23" s="91"/>
      <c r="DB23" s="91"/>
      <c r="DC23" s="91"/>
      <c r="DD23" s="91"/>
      <c r="DE23" s="91"/>
      <c r="DF23" s="91"/>
    </row>
    <row r="24" spans="1:110" ht="102.75" customHeight="1">
      <c r="A24" s="56" t="s">
        <v>127</v>
      </c>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78" t="s">
        <v>29</v>
      </c>
      <c r="AD24" s="78"/>
      <c r="AE24" s="78"/>
      <c r="AF24" s="78"/>
      <c r="AG24" s="78"/>
      <c r="AH24" s="78"/>
      <c r="AI24" s="67" t="s">
        <v>123</v>
      </c>
      <c r="AJ24" s="67"/>
      <c r="AK24" s="67"/>
      <c r="AL24" s="67"/>
      <c r="AM24" s="67"/>
      <c r="AN24" s="67"/>
      <c r="AO24" s="67"/>
      <c r="AP24" s="67"/>
      <c r="AQ24" s="67"/>
      <c r="AR24" s="67"/>
      <c r="AS24" s="67"/>
      <c r="AT24" s="67"/>
      <c r="AU24" s="67"/>
      <c r="AV24" s="67"/>
      <c r="AW24" s="67"/>
      <c r="AX24" s="67"/>
      <c r="AY24" s="67"/>
      <c r="AZ24" s="67"/>
      <c r="BA24" s="67"/>
      <c r="BB24" s="67"/>
      <c r="BC24" s="68">
        <v>0</v>
      </c>
      <c r="BD24" s="68"/>
      <c r="BE24" s="68"/>
      <c r="BF24" s="68"/>
      <c r="BG24" s="68"/>
      <c r="BH24" s="68"/>
      <c r="BI24" s="68"/>
      <c r="BJ24" s="68"/>
      <c r="BK24" s="68"/>
      <c r="BL24" s="68"/>
      <c r="BM24" s="68"/>
      <c r="BN24" s="68"/>
      <c r="BO24" s="68"/>
      <c r="BP24" s="68"/>
      <c r="BQ24" s="68"/>
      <c r="BR24" s="68"/>
      <c r="BS24" s="68"/>
      <c r="BT24" s="68"/>
      <c r="BU24" s="68"/>
      <c r="BV24" s="68"/>
      <c r="BW24" s="68">
        <v>0</v>
      </c>
      <c r="BX24" s="90"/>
      <c r="BY24" s="90"/>
      <c r="BZ24" s="90"/>
      <c r="CA24" s="90"/>
      <c r="CB24" s="90"/>
      <c r="CC24" s="90"/>
      <c r="CD24" s="90"/>
      <c r="CE24" s="90"/>
      <c r="CF24" s="90"/>
      <c r="CG24" s="90"/>
      <c r="CH24" s="90"/>
      <c r="CI24" s="90"/>
      <c r="CJ24" s="90"/>
      <c r="CK24" s="90"/>
      <c r="CL24" s="90"/>
      <c r="CM24" s="90"/>
      <c r="CN24" s="90"/>
      <c r="CO24" s="91">
        <f>BC24-BW24</f>
        <v>0</v>
      </c>
      <c r="CP24" s="91"/>
      <c r="CQ24" s="91"/>
      <c r="CR24" s="91"/>
      <c r="CS24" s="91"/>
      <c r="CT24" s="91"/>
      <c r="CU24" s="91"/>
      <c r="CV24" s="91"/>
      <c r="CW24" s="91"/>
      <c r="CX24" s="91"/>
      <c r="CY24" s="91"/>
      <c r="CZ24" s="91"/>
      <c r="DA24" s="91"/>
      <c r="DB24" s="91"/>
      <c r="DC24" s="91"/>
      <c r="DD24" s="91"/>
      <c r="DE24" s="91"/>
      <c r="DF24" s="91"/>
    </row>
    <row r="25" spans="1:110" ht="93.75" customHeight="1">
      <c r="A25" s="56" t="s">
        <v>128</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78" t="s">
        <v>29</v>
      </c>
      <c r="AD25" s="78"/>
      <c r="AE25" s="78"/>
      <c r="AF25" s="78"/>
      <c r="AG25" s="78"/>
      <c r="AH25" s="78"/>
      <c r="AI25" s="67" t="s">
        <v>124</v>
      </c>
      <c r="AJ25" s="67"/>
      <c r="AK25" s="67"/>
      <c r="AL25" s="67"/>
      <c r="AM25" s="67"/>
      <c r="AN25" s="67"/>
      <c r="AO25" s="67"/>
      <c r="AP25" s="67"/>
      <c r="AQ25" s="67"/>
      <c r="AR25" s="67"/>
      <c r="AS25" s="67"/>
      <c r="AT25" s="67"/>
      <c r="AU25" s="67"/>
      <c r="AV25" s="67"/>
      <c r="AW25" s="67"/>
      <c r="AX25" s="67"/>
      <c r="AY25" s="67"/>
      <c r="AZ25" s="67"/>
      <c r="BA25" s="67"/>
      <c r="BB25" s="67"/>
      <c r="BC25" s="68">
        <v>0</v>
      </c>
      <c r="BD25" s="68"/>
      <c r="BE25" s="68"/>
      <c r="BF25" s="68"/>
      <c r="BG25" s="68"/>
      <c r="BH25" s="68"/>
      <c r="BI25" s="68"/>
      <c r="BJ25" s="68"/>
      <c r="BK25" s="68"/>
      <c r="BL25" s="68"/>
      <c r="BM25" s="68"/>
      <c r="BN25" s="68"/>
      <c r="BO25" s="68"/>
      <c r="BP25" s="68"/>
      <c r="BQ25" s="68"/>
      <c r="BR25" s="68"/>
      <c r="BS25" s="68"/>
      <c r="BT25" s="68"/>
      <c r="BU25" s="68"/>
      <c r="BV25" s="68"/>
      <c r="BW25" s="68">
        <v>0</v>
      </c>
      <c r="BX25" s="90"/>
      <c r="BY25" s="90"/>
      <c r="BZ25" s="90"/>
      <c r="CA25" s="90"/>
      <c r="CB25" s="90"/>
      <c r="CC25" s="90"/>
      <c r="CD25" s="90"/>
      <c r="CE25" s="90"/>
      <c r="CF25" s="90"/>
      <c r="CG25" s="90"/>
      <c r="CH25" s="90"/>
      <c r="CI25" s="90"/>
      <c r="CJ25" s="90"/>
      <c r="CK25" s="90"/>
      <c r="CL25" s="90"/>
      <c r="CM25" s="90"/>
      <c r="CN25" s="90"/>
      <c r="CO25" s="91">
        <f>BC25-BW25</f>
        <v>0</v>
      </c>
      <c r="CP25" s="91"/>
      <c r="CQ25" s="91"/>
      <c r="CR25" s="91"/>
      <c r="CS25" s="91"/>
      <c r="CT25" s="91"/>
      <c r="CU25" s="91"/>
      <c r="CV25" s="91"/>
      <c r="CW25" s="91"/>
      <c r="CX25" s="91"/>
      <c r="CY25" s="91"/>
      <c r="CZ25" s="91"/>
      <c r="DA25" s="91"/>
      <c r="DB25" s="91"/>
      <c r="DC25" s="91"/>
      <c r="DD25" s="91"/>
      <c r="DE25" s="91"/>
      <c r="DF25" s="91"/>
    </row>
    <row r="26" spans="1:110" s="20" customFormat="1" ht="24.75" customHeight="1">
      <c r="A26" s="87" t="s">
        <v>40</v>
      </c>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9"/>
      <c r="AC26" s="84" t="s">
        <v>29</v>
      </c>
      <c r="AD26" s="85"/>
      <c r="AE26" s="85"/>
      <c r="AF26" s="85"/>
      <c r="AG26" s="85"/>
      <c r="AH26" s="86"/>
      <c r="AI26" s="65" t="s">
        <v>41</v>
      </c>
      <c r="AJ26" s="85"/>
      <c r="AK26" s="85"/>
      <c r="AL26" s="85"/>
      <c r="AM26" s="85"/>
      <c r="AN26" s="85"/>
      <c r="AO26" s="85"/>
      <c r="AP26" s="85"/>
      <c r="AQ26" s="85"/>
      <c r="AR26" s="85"/>
      <c r="AS26" s="85"/>
      <c r="AT26" s="85"/>
      <c r="AU26" s="85"/>
      <c r="AV26" s="85"/>
      <c r="AW26" s="85"/>
      <c r="AX26" s="85"/>
      <c r="AY26" s="85"/>
      <c r="AZ26" s="85"/>
      <c r="BA26" s="85"/>
      <c r="BB26" s="86"/>
      <c r="BC26" s="92">
        <f>BC27+BC29+BC31</f>
        <v>12000</v>
      </c>
      <c r="BD26" s="66"/>
      <c r="BE26" s="66"/>
      <c r="BF26" s="66"/>
      <c r="BG26" s="66"/>
      <c r="BH26" s="66"/>
      <c r="BI26" s="66"/>
      <c r="BJ26" s="66"/>
      <c r="BK26" s="66"/>
      <c r="BL26" s="66"/>
      <c r="BM26" s="66"/>
      <c r="BN26" s="66"/>
      <c r="BO26" s="66"/>
      <c r="BP26" s="66"/>
      <c r="BQ26" s="66"/>
      <c r="BR26" s="66"/>
      <c r="BS26" s="66"/>
      <c r="BT26" s="66"/>
      <c r="BU26" s="66"/>
      <c r="BV26" s="64"/>
      <c r="BW26" s="92">
        <f>BW27+BW29+BW31</f>
        <v>160000</v>
      </c>
      <c r="BX26" s="66"/>
      <c r="BY26" s="66"/>
      <c r="BZ26" s="66"/>
      <c r="CA26" s="66"/>
      <c r="CB26" s="66"/>
      <c r="CC26" s="66"/>
      <c r="CD26" s="66"/>
      <c r="CE26" s="66"/>
      <c r="CF26" s="66"/>
      <c r="CG26" s="66"/>
      <c r="CH26" s="66"/>
      <c r="CI26" s="66"/>
      <c r="CJ26" s="66"/>
      <c r="CK26" s="66"/>
      <c r="CL26" s="66"/>
      <c r="CM26" s="66"/>
      <c r="CN26" s="64"/>
      <c r="CO26" s="87">
        <f t="shared" si="0"/>
        <v>-148000</v>
      </c>
      <c r="CP26" s="88"/>
      <c r="CQ26" s="88"/>
      <c r="CR26" s="88"/>
      <c r="CS26" s="88"/>
      <c r="CT26" s="88"/>
      <c r="CU26" s="88"/>
      <c r="CV26" s="88"/>
      <c r="CW26" s="88"/>
      <c r="CX26" s="88"/>
      <c r="CY26" s="88"/>
      <c r="CZ26" s="88"/>
      <c r="DA26" s="88"/>
      <c r="DB26" s="88"/>
      <c r="DC26" s="88"/>
      <c r="DD26" s="88"/>
      <c r="DE26" s="88"/>
      <c r="DF26" s="89"/>
    </row>
    <row r="27" spans="1:110" s="20" customFormat="1" ht="49.5" customHeight="1" hidden="1">
      <c r="A27" s="73" t="s">
        <v>131</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5"/>
      <c r="AC27" s="76" t="s">
        <v>29</v>
      </c>
      <c r="AD27" s="77"/>
      <c r="AE27" s="77"/>
      <c r="AF27" s="77"/>
      <c r="AG27" s="77"/>
      <c r="AH27" s="78"/>
      <c r="AI27" s="79" t="s">
        <v>132</v>
      </c>
      <c r="AJ27" s="77"/>
      <c r="AK27" s="77"/>
      <c r="AL27" s="77"/>
      <c r="AM27" s="77"/>
      <c r="AN27" s="77"/>
      <c r="AO27" s="77"/>
      <c r="AP27" s="77"/>
      <c r="AQ27" s="77"/>
      <c r="AR27" s="77"/>
      <c r="AS27" s="77"/>
      <c r="AT27" s="77"/>
      <c r="AU27" s="77"/>
      <c r="AV27" s="77"/>
      <c r="AW27" s="77"/>
      <c r="AX27" s="77"/>
      <c r="AY27" s="77"/>
      <c r="AZ27" s="77"/>
      <c r="BA27" s="77"/>
      <c r="BB27" s="78"/>
      <c r="BC27" s="80">
        <f>BC28</f>
        <v>0</v>
      </c>
      <c r="BD27" s="81"/>
      <c r="BE27" s="81"/>
      <c r="BF27" s="81"/>
      <c r="BG27" s="81"/>
      <c r="BH27" s="81"/>
      <c r="BI27" s="81"/>
      <c r="BJ27" s="81"/>
      <c r="BK27" s="81"/>
      <c r="BL27" s="81"/>
      <c r="BM27" s="81"/>
      <c r="BN27" s="81"/>
      <c r="BO27" s="81"/>
      <c r="BP27" s="81"/>
      <c r="BQ27" s="81"/>
      <c r="BR27" s="81"/>
      <c r="BS27" s="81"/>
      <c r="BT27" s="81"/>
      <c r="BU27" s="81"/>
      <c r="BV27" s="82"/>
      <c r="BW27" s="80">
        <f>BW28</f>
        <v>0</v>
      </c>
      <c r="BX27" s="81"/>
      <c r="BY27" s="81"/>
      <c r="BZ27" s="81"/>
      <c r="CA27" s="81"/>
      <c r="CB27" s="81"/>
      <c r="CC27" s="81"/>
      <c r="CD27" s="81"/>
      <c r="CE27" s="81"/>
      <c r="CF27" s="81"/>
      <c r="CG27" s="81"/>
      <c r="CH27" s="81"/>
      <c r="CI27" s="81"/>
      <c r="CJ27" s="81"/>
      <c r="CK27" s="81"/>
      <c r="CL27" s="81"/>
      <c r="CM27" s="81"/>
      <c r="CN27" s="82"/>
      <c r="CO27" s="80">
        <f>BC27-BW27</f>
        <v>0</v>
      </c>
      <c r="CP27" s="81"/>
      <c r="CQ27" s="81"/>
      <c r="CR27" s="81"/>
      <c r="CS27" s="81"/>
      <c r="CT27" s="81"/>
      <c r="CU27" s="81"/>
      <c r="CV27" s="81"/>
      <c r="CW27" s="81"/>
      <c r="CX27" s="81"/>
      <c r="CY27" s="81"/>
      <c r="CZ27" s="81"/>
      <c r="DA27" s="81"/>
      <c r="DB27" s="81"/>
      <c r="DC27" s="81"/>
      <c r="DD27" s="81"/>
      <c r="DE27" s="81"/>
      <c r="DF27" s="83"/>
    </row>
    <row r="28" spans="1:110" s="20" customFormat="1" ht="92.25" customHeight="1" hidden="1">
      <c r="A28" s="73" t="s">
        <v>134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5"/>
      <c r="AC28" s="76" t="s">
        <v>29</v>
      </c>
      <c r="AD28" s="77"/>
      <c r="AE28" s="77"/>
      <c r="AF28" s="77"/>
      <c r="AG28" s="77"/>
      <c r="AH28" s="78"/>
      <c r="AI28" s="79" t="s">
        <v>133</v>
      </c>
      <c r="AJ28" s="77"/>
      <c r="AK28" s="77"/>
      <c r="AL28" s="77"/>
      <c r="AM28" s="77"/>
      <c r="AN28" s="77"/>
      <c r="AO28" s="77"/>
      <c r="AP28" s="77"/>
      <c r="AQ28" s="77"/>
      <c r="AR28" s="77"/>
      <c r="AS28" s="77"/>
      <c r="AT28" s="77"/>
      <c r="AU28" s="77"/>
      <c r="AV28" s="77"/>
      <c r="AW28" s="77"/>
      <c r="AX28" s="77"/>
      <c r="AY28" s="77"/>
      <c r="AZ28" s="77"/>
      <c r="BA28" s="77"/>
      <c r="BB28" s="78"/>
      <c r="BC28" s="80">
        <v>0</v>
      </c>
      <c r="BD28" s="81"/>
      <c r="BE28" s="81"/>
      <c r="BF28" s="81"/>
      <c r="BG28" s="81"/>
      <c r="BH28" s="81"/>
      <c r="BI28" s="81"/>
      <c r="BJ28" s="81"/>
      <c r="BK28" s="81"/>
      <c r="BL28" s="81"/>
      <c r="BM28" s="81"/>
      <c r="BN28" s="81"/>
      <c r="BO28" s="81"/>
      <c r="BP28" s="81"/>
      <c r="BQ28" s="81"/>
      <c r="BR28" s="81"/>
      <c r="BS28" s="81"/>
      <c r="BT28" s="81"/>
      <c r="BU28" s="81"/>
      <c r="BV28" s="82"/>
      <c r="BW28" s="80">
        <v>0</v>
      </c>
      <c r="BX28" s="81"/>
      <c r="BY28" s="81"/>
      <c r="BZ28" s="81"/>
      <c r="CA28" s="81"/>
      <c r="CB28" s="81"/>
      <c r="CC28" s="81"/>
      <c r="CD28" s="81"/>
      <c r="CE28" s="81"/>
      <c r="CF28" s="81"/>
      <c r="CG28" s="81"/>
      <c r="CH28" s="81"/>
      <c r="CI28" s="81"/>
      <c r="CJ28" s="81"/>
      <c r="CK28" s="81"/>
      <c r="CL28" s="81"/>
      <c r="CM28" s="81"/>
      <c r="CN28" s="82"/>
      <c r="CO28" s="80">
        <f>BC28-BW28</f>
        <v>0</v>
      </c>
      <c r="CP28" s="81"/>
      <c r="CQ28" s="81"/>
      <c r="CR28" s="81"/>
      <c r="CS28" s="81"/>
      <c r="CT28" s="81"/>
      <c r="CU28" s="81"/>
      <c r="CV28" s="81"/>
      <c r="CW28" s="81"/>
      <c r="CX28" s="81"/>
      <c r="CY28" s="81"/>
      <c r="CZ28" s="81"/>
      <c r="DA28" s="81"/>
      <c r="DB28" s="81"/>
      <c r="DC28" s="81"/>
      <c r="DD28" s="81"/>
      <c r="DE28" s="81"/>
      <c r="DF28" s="83"/>
    </row>
    <row r="29" spans="1:110" ht="66" customHeight="1" hidden="1">
      <c r="A29" s="73" t="s">
        <v>130</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5"/>
      <c r="AC29" s="76" t="s">
        <v>29</v>
      </c>
      <c r="AD29" s="77"/>
      <c r="AE29" s="77"/>
      <c r="AF29" s="77"/>
      <c r="AG29" s="77"/>
      <c r="AH29" s="78"/>
      <c r="AI29" s="79" t="s">
        <v>102</v>
      </c>
      <c r="AJ29" s="77"/>
      <c r="AK29" s="77"/>
      <c r="AL29" s="77"/>
      <c r="AM29" s="77"/>
      <c r="AN29" s="77"/>
      <c r="AO29" s="77"/>
      <c r="AP29" s="77"/>
      <c r="AQ29" s="77"/>
      <c r="AR29" s="77"/>
      <c r="AS29" s="77"/>
      <c r="AT29" s="77"/>
      <c r="AU29" s="77"/>
      <c r="AV29" s="77"/>
      <c r="AW29" s="77"/>
      <c r="AX29" s="77"/>
      <c r="AY29" s="77"/>
      <c r="AZ29" s="77"/>
      <c r="BA29" s="77"/>
      <c r="BB29" s="78"/>
      <c r="BC29" s="80">
        <f>BC30</f>
        <v>0</v>
      </c>
      <c r="BD29" s="81"/>
      <c r="BE29" s="81"/>
      <c r="BF29" s="81"/>
      <c r="BG29" s="81"/>
      <c r="BH29" s="81"/>
      <c r="BI29" s="81"/>
      <c r="BJ29" s="81"/>
      <c r="BK29" s="81"/>
      <c r="BL29" s="81"/>
      <c r="BM29" s="81"/>
      <c r="BN29" s="81"/>
      <c r="BO29" s="81"/>
      <c r="BP29" s="81"/>
      <c r="BQ29" s="81"/>
      <c r="BR29" s="81"/>
      <c r="BS29" s="81"/>
      <c r="BT29" s="81"/>
      <c r="BU29" s="81"/>
      <c r="BV29" s="82"/>
      <c r="BW29" s="80">
        <f>BW30</f>
        <v>0</v>
      </c>
      <c r="BX29" s="81"/>
      <c r="BY29" s="81"/>
      <c r="BZ29" s="81"/>
      <c r="CA29" s="81"/>
      <c r="CB29" s="81"/>
      <c r="CC29" s="81"/>
      <c r="CD29" s="81"/>
      <c r="CE29" s="81"/>
      <c r="CF29" s="81"/>
      <c r="CG29" s="81"/>
      <c r="CH29" s="81"/>
      <c r="CI29" s="81"/>
      <c r="CJ29" s="81"/>
      <c r="CK29" s="81"/>
      <c r="CL29" s="81"/>
      <c r="CM29" s="81"/>
      <c r="CN29" s="82"/>
      <c r="CO29" s="80">
        <f t="shared" si="0"/>
        <v>0</v>
      </c>
      <c r="CP29" s="81"/>
      <c r="CQ29" s="81"/>
      <c r="CR29" s="81"/>
      <c r="CS29" s="81"/>
      <c r="CT29" s="81"/>
      <c r="CU29" s="81"/>
      <c r="CV29" s="81"/>
      <c r="CW29" s="81"/>
      <c r="CX29" s="81"/>
      <c r="CY29" s="81"/>
      <c r="CZ29" s="81"/>
      <c r="DA29" s="81"/>
      <c r="DB29" s="81"/>
      <c r="DC29" s="81"/>
      <c r="DD29" s="81"/>
      <c r="DE29" s="81"/>
      <c r="DF29" s="83"/>
    </row>
    <row r="30" spans="1:110" ht="67.5" customHeight="1" hidden="1">
      <c r="A30" s="73" t="s">
        <v>130</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5"/>
      <c r="AC30" s="76" t="s">
        <v>29</v>
      </c>
      <c r="AD30" s="77"/>
      <c r="AE30" s="77"/>
      <c r="AF30" s="77"/>
      <c r="AG30" s="77"/>
      <c r="AH30" s="78"/>
      <c r="AI30" s="79" t="s">
        <v>103</v>
      </c>
      <c r="AJ30" s="77"/>
      <c r="AK30" s="77"/>
      <c r="AL30" s="77"/>
      <c r="AM30" s="77"/>
      <c r="AN30" s="77"/>
      <c r="AO30" s="77"/>
      <c r="AP30" s="77"/>
      <c r="AQ30" s="77"/>
      <c r="AR30" s="77"/>
      <c r="AS30" s="77"/>
      <c r="AT30" s="77"/>
      <c r="AU30" s="77"/>
      <c r="AV30" s="77"/>
      <c r="AW30" s="77"/>
      <c r="AX30" s="77"/>
      <c r="AY30" s="77"/>
      <c r="AZ30" s="77"/>
      <c r="BA30" s="77"/>
      <c r="BB30" s="78"/>
      <c r="BC30" s="80">
        <v>0</v>
      </c>
      <c r="BD30" s="81"/>
      <c r="BE30" s="81"/>
      <c r="BF30" s="81"/>
      <c r="BG30" s="81"/>
      <c r="BH30" s="81"/>
      <c r="BI30" s="81"/>
      <c r="BJ30" s="81"/>
      <c r="BK30" s="81"/>
      <c r="BL30" s="81"/>
      <c r="BM30" s="81"/>
      <c r="BN30" s="81"/>
      <c r="BO30" s="81"/>
      <c r="BP30" s="81"/>
      <c r="BQ30" s="81"/>
      <c r="BR30" s="81"/>
      <c r="BS30" s="81"/>
      <c r="BT30" s="81"/>
      <c r="BU30" s="81"/>
      <c r="BV30" s="82"/>
      <c r="BW30" s="80">
        <v>0</v>
      </c>
      <c r="BX30" s="81"/>
      <c r="BY30" s="81"/>
      <c r="BZ30" s="81"/>
      <c r="CA30" s="81"/>
      <c r="CB30" s="81"/>
      <c r="CC30" s="81"/>
      <c r="CD30" s="81"/>
      <c r="CE30" s="81"/>
      <c r="CF30" s="81"/>
      <c r="CG30" s="81"/>
      <c r="CH30" s="81"/>
      <c r="CI30" s="81"/>
      <c r="CJ30" s="81"/>
      <c r="CK30" s="81"/>
      <c r="CL30" s="81"/>
      <c r="CM30" s="81"/>
      <c r="CN30" s="82"/>
      <c r="CO30" s="80">
        <f t="shared" si="0"/>
        <v>0</v>
      </c>
      <c r="CP30" s="81"/>
      <c r="CQ30" s="81"/>
      <c r="CR30" s="81"/>
      <c r="CS30" s="81"/>
      <c r="CT30" s="81"/>
      <c r="CU30" s="81"/>
      <c r="CV30" s="81"/>
      <c r="CW30" s="81"/>
      <c r="CX30" s="81"/>
      <c r="CY30" s="81"/>
      <c r="CZ30" s="81"/>
      <c r="DA30" s="81"/>
      <c r="DB30" s="81"/>
      <c r="DC30" s="81"/>
      <c r="DD30" s="81"/>
      <c r="DE30" s="81"/>
      <c r="DF30" s="83"/>
    </row>
    <row r="31" spans="1:110" ht="22.5" customHeight="1">
      <c r="A31" s="118" t="s">
        <v>42</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20"/>
      <c r="AC31" s="86" t="s">
        <v>29</v>
      </c>
      <c r="AD31" s="86"/>
      <c r="AE31" s="86"/>
      <c r="AF31" s="86"/>
      <c r="AG31" s="86"/>
      <c r="AH31" s="86"/>
      <c r="AI31" s="70" t="s">
        <v>104</v>
      </c>
      <c r="AJ31" s="70"/>
      <c r="AK31" s="70"/>
      <c r="AL31" s="70"/>
      <c r="AM31" s="70"/>
      <c r="AN31" s="70"/>
      <c r="AO31" s="70"/>
      <c r="AP31" s="70"/>
      <c r="AQ31" s="70"/>
      <c r="AR31" s="70"/>
      <c r="AS31" s="70"/>
      <c r="AT31" s="70"/>
      <c r="AU31" s="70"/>
      <c r="AV31" s="70"/>
      <c r="AW31" s="70"/>
      <c r="AX31" s="70"/>
      <c r="AY31" s="70"/>
      <c r="AZ31" s="70"/>
      <c r="BA31" s="70"/>
      <c r="BB31" s="70"/>
      <c r="BC31" s="71">
        <f>BC32</f>
        <v>12000</v>
      </c>
      <c r="BD31" s="71"/>
      <c r="BE31" s="71"/>
      <c r="BF31" s="71"/>
      <c r="BG31" s="71"/>
      <c r="BH31" s="71"/>
      <c r="BI31" s="71"/>
      <c r="BJ31" s="71"/>
      <c r="BK31" s="71"/>
      <c r="BL31" s="71"/>
      <c r="BM31" s="71"/>
      <c r="BN31" s="71"/>
      <c r="BO31" s="71"/>
      <c r="BP31" s="71"/>
      <c r="BQ31" s="71"/>
      <c r="BR31" s="71"/>
      <c r="BS31" s="71"/>
      <c r="BT31" s="71"/>
      <c r="BU31" s="71"/>
      <c r="BV31" s="71"/>
      <c r="BW31" s="71">
        <f>BW32</f>
        <v>160000</v>
      </c>
      <c r="BX31" s="71"/>
      <c r="BY31" s="71"/>
      <c r="BZ31" s="71"/>
      <c r="CA31" s="71"/>
      <c r="CB31" s="71"/>
      <c r="CC31" s="71"/>
      <c r="CD31" s="71"/>
      <c r="CE31" s="71"/>
      <c r="CF31" s="71"/>
      <c r="CG31" s="71"/>
      <c r="CH31" s="71"/>
      <c r="CI31" s="71"/>
      <c r="CJ31" s="71"/>
      <c r="CK31" s="71"/>
      <c r="CL31" s="71"/>
      <c r="CM31" s="71"/>
      <c r="CN31" s="71"/>
      <c r="CO31" s="58">
        <f t="shared" si="0"/>
        <v>-148000</v>
      </c>
      <c r="CP31" s="58"/>
      <c r="CQ31" s="58"/>
      <c r="CR31" s="58"/>
      <c r="CS31" s="58"/>
      <c r="CT31" s="58"/>
      <c r="CU31" s="58"/>
      <c r="CV31" s="58"/>
      <c r="CW31" s="58"/>
      <c r="CX31" s="58"/>
      <c r="CY31" s="58"/>
      <c r="CZ31" s="58"/>
      <c r="DA31" s="58"/>
      <c r="DB31" s="58"/>
      <c r="DC31" s="58"/>
      <c r="DD31" s="58"/>
      <c r="DE31" s="58"/>
      <c r="DF31" s="58"/>
    </row>
    <row r="32" spans="1:110" ht="32.25" customHeight="1">
      <c r="A32" s="73" t="s">
        <v>42</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5"/>
      <c r="AC32" s="78" t="s">
        <v>29</v>
      </c>
      <c r="AD32" s="78"/>
      <c r="AE32" s="78"/>
      <c r="AF32" s="78"/>
      <c r="AG32" s="78"/>
      <c r="AH32" s="78"/>
      <c r="AI32" s="67" t="s">
        <v>43</v>
      </c>
      <c r="AJ32" s="67"/>
      <c r="AK32" s="67"/>
      <c r="AL32" s="67"/>
      <c r="AM32" s="67"/>
      <c r="AN32" s="67"/>
      <c r="AO32" s="67"/>
      <c r="AP32" s="67"/>
      <c r="AQ32" s="67"/>
      <c r="AR32" s="67"/>
      <c r="AS32" s="67"/>
      <c r="AT32" s="67"/>
      <c r="AU32" s="67"/>
      <c r="AV32" s="67"/>
      <c r="AW32" s="67"/>
      <c r="AX32" s="67"/>
      <c r="AY32" s="67"/>
      <c r="AZ32" s="67"/>
      <c r="BA32" s="67"/>
      <c r="BB32" s="67"/>
      <c r="BC32" s="68">
        <v>12000</v>
      </c>
      <c r="BD32" s="68"/>
      <c r="BE32" s="68"/>
      <c r="BF32" s="68"/>
      <c r="BG32" s="68"/>
      <c r="BH32" s="68"/>
      <c r="BI32" s="68"/>
      <c r="BJ32" s="68"/>
      <c r="BK32" s="68"/>
      <c r="BL32" s="68"/>
      <c r="BM32" s="68"/>
      <c r="BN32" s="68"/>
      <c r="BO32" s="68"/>
      <c r="BP32" s="68"/>
      <c r="BQ32" s="68"/>
      <c r="BR32" s="68"/>
      <c r="BS32" s="68"/>
      <c r="BT32" s="68"/>
      <c r="BU32" s="68"/>
      <c r="BV32" s="68"/>
      <c r="BW32" s="68">
        <v>160000</v>
      </c>
      <c r="BX32" s="68"/>
      <c r="BY32" s="68"/>
      <c r="BZ32" s="68"/>
      <c r="CA32" s="68"/>
      <c r="CB32" s="68"/>
      <c r="CC32" s="68"/>
      <c r="CD32" s="68"/>
      <c r="CE32" s="68"/>
      <c r="CF32" s="68"/>
      <c r="CG32" s="68"/>
      <c r="CH32" s="68"/>
      <c r="CI32" s="68"/>
      <c r="CJ32" s="68"/>
      <c r="CK32" s="68"/>
      <c r="CL32" s="68"/>
      <c r="CM32" s="68"/>
      <c r="CN32" s="68"/>
      <c r="CO32" s="91">
        <f t="shared" si="0"/>
        <v>-148000</v>
      </c>
      <c r="CP32" s="91"/>
      <c r="CQ32" s="91"/>
      <c r="CR32" s="91"/>
      <c r="CS32" s="91"/>
      <c r="CT32" s="91"/>
      <c r="CU32" s="91"/>
      <c r="CV32" s="91"/>
      <c r="CW32" s="91"/>
      <c r="CX32" s="91"/>
      <c r="CY32" s="91"/>
      <c r="CZ32" s="91"/>
      <c r="DA32" s="91"/>
      <c r="DB32" s="91"/>
      <c r="DC32" s="91"/>
      <c r="DD32" s="91"/>
      <c r="DE32" s="91"/>
      <c r="DF32" s="91"/>
    </row>
    <row r="33" spans="1:110" ht="16.5" customHeight="1">
      <c r="A33" s="121" t="s">
        <v>44</v>
      </c>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3"/>
      <c r="AC33" s="78" t="s">
        <v>29</v>
      </c>
      <c r="AD33" s="78"/>
      <c r="AE33" s="78"/>
      <c r="AF33" s="78"/>
      <c r="AG33" s="78"/>
      <c r="AH33" s="78"/>
      <c r="AI33" s="70" t="s">
        <v>45</v>
      </c>
      <c r="AJ33" s="70"/>
      <c r="AK33" s="70"/>
      <c r="AL33" s="70"/>
      <c r="AM33" s="70"/>
      <c r="AN33" s="70"/>
      <c r="AO33" s="70"/>
      <c r="AP33" s="70"/>
      <c r="AQ33" s="70"/>
      <c r="AR33" s="70"/>
      <c r="AS33" s="70"/>
      <c r="AT33" s="70"/>
      <c r="AU33" s="70"/>
      <c r="AV33" s="70"/>
      <c r="AW33" s="70"/>
      <c r="AX33" s="70"/>
      <c r="AY33" s="70"/>
      <c r="AZ33" s="70"/>
      <c r="BA33" s="70"/>
      <c r="BB33" s="70"/>
      <c r="BC33" s="71">
        <f>BC34+BC35</f>
        <v>2010500</v>
      </c>
      <c r="BD33" s="71"/>
      <c r="BE33" s="71"/>
      <c r="BF33" s="71"/>
      <c r="BG33" s="71"/>
      <c r="BH33" s="71"/>
      <c r="BI33" s="71"/>
      <c r="BJ33" s="71"/>
      <c r="BK33" s="71"/>
      <c r="BL33" s="71"/>
      <c r="BM33" s="71"/>
      <c r="BN33" s="71"/>
      <c r="BO33" s="71"/>
      <c r="BP33" s="71"/>
      <c r="BQ33" s="71"/>
      <c r="BR33" s="71"/>
      <c r="BS33" s="71"/>
      <c r="BT33" s="71"/>
      <c r="BU33" s="71"/>
      <c r="BV33" s="71"/>
      <c r="BW33" s="57">
        <f>BW34+BW35</f>
        <v>86187.13</v>
      </c>
      <c r="BX33" s="57"/>
      <c r="BY33" s="57"/>
      <c r="BZ33" s="57"/>
      <c r="CA33" s="57"/>
      <c r="CB33" s="57"/>
      <c r="CC33" s="57"/>
      <c r="CD33" s="57"/>
      <c r="CE33" s="57"/>
      <c r="CF33" s="57"/>
      <c r="CG33" s="57"/>
      <c r="CH33" s="57"/>
      <c r="CI33" s="57"/>
      <c r="CJ33" s="57"/>
      <c r="CK33" s="57"/>
      <c r="CL33" s="57"/>
      <c r="CM33" s="57"/>
      <c r="CN33" s="57"/>
      <c r="CO33" s="58">
        <f t="shared" si="0"/>
        <v>1924312.87</v>
      </c>
      <c r="CP33" s="58"/>
      <c r="CQ33" s="58"/>
      <c r="CR33" s="58"/>
      <c r="CS33" s="58"/>
      <c r="CT33" s="58"/>
      <c r="CU33" s="58"/>
      <c r="CV33" s="58"/>
      <c r="CW33" s="58"/>
      <c r="CX33" s="58"/>
      <c r="CY33" s="58"/>
      <c r="CZ33" s="58"/>
      <c r="DA33" s="58"/>
      <c r="DB33" s="58"/>
      <c r="DC33" s="58"/>
      <c r="DD33" s="58"/>
      <c r="DE33" s="58"/>
      <c r="DF33" s="58"/>
    </row>
    <row r="34" spans="1:110" ht="56.25" customHeight="1">
      <c r="A34" s="56" t="s">
        <v>141</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78" t="s">
        <v>29</v>
      </c>
      <c r="AD34" s="78"/>
      <c r="AE34" s="78"/>
      <c r="AF34" s="78"/>
      <c r="AG34" s="78"/>
      <c r="AH34" s="78"/>
      <c r="AI34" s="67" t="s">
        <v>46</v>
      </c>
      <c r="AJ34" s="67"/>
      <c r="AK34" s="67"/>
      <c r="AL34" s="67"/>
      <c r="AM34" s="67"/>
      <c r="AN34" s="67"/>
      <c r="AO34" s="67"/>
      <c r="AP34" s="67"/>
      <c r="AQ34" s="67"/>
      <c r="AR34" s="67"/>
      <c r="AS34" s="67"/>
      <c r="AT34" s="67"/>
      <c r="AU34" s="67"/>
      <c r="AV34" s="67"/>
      <c r="AW34" s="67"/>
      <c r="AX34" s="67"/>
      <c r="AY34" s="67"/>
      <c r="AZ34" s="67"/>
      <c r="BA34" s="67"/>
      <c r="BB34" s="67"/>
      <c r="BC34" s="68">
        <v>125300</v>
      </c>
      <c r="BD34" s="68"/>
      <c r="BE34" s="68"/>
      <c r="BF34" s="68"/>
      <c r="BG34" s="68"/>
      <c r="BH34" s="68"/>
      <c r="BI34" s="68"/>
      <c r="BJ34" s="68"/>
      <c r="BK34" s="68"/>
      <c r="BL34" s="68"/>
      <c r="BM34" s="68"/>
      <c r="BN34" s="68"/>
      <c r="BO34" s="68"/>
      <c r="BP34" s="68"/>
      <c r="BQ34" s="68"/>
      <c r="BR34" s="68"/>
      <c r="BS34" s="68"/>
      <c r="BT34" s="68"/>
      <c r="BU34" s="68"/>
      <c r="BV34" s="68"/>
      <c r="BW34" s="68">
        <v>1330.71</v>
      </c>
      <c r="BX34" s="68"/>
      <c r="BY34" s="68"/>
      <c r="BZ34" s="68"/>
      <c r="CA34" s="68"/>
      <c r="CB34" s="68"/>
      <c r="CC34" s="68"/>
      <c r="CD34" s="68"/>
      <c r="CE34" s="68"/>
      <c r="CF34" s="68"/>
      <c r="CG34" s="68"/>
      <c r="CH34" s="68"/>
      <c r="CI34" s="68"/>
      <c r="CJ34" s="68"/>
      <c r="CK34" s="68"/>
      <c r="CL34" s="68"/>
      <c r="CM34" s="68"/>
      <c r="CN34" s="68"/>
      <c r="CO34" s="91">
        <f t="shared" si="0"/>
        <v>123969.29</v>
      </c>
      <c r="CP34" s="91"/>
      <c r="CQ34" s="91"/>
      <c r="CR34" s="91"/>
      <c r="CS34" s="91"/>
      <c r="CT34" s="91"/>
      <c r="CU34" s="91"/>
      <c r="CV34" s="91"/>
      <c r="CW34" s="91"/>
      <c r="CX34" s="91"/>
      <c r="CY34" s="91"/>
      <c r="CZ34" s="91"/>
      <c r="DA34" s="91"/>
      <c r="DB34" s="91"/>
      <c r="DC34" s="91"/>
      <c r="DD34" s="91"/>
      <c r="DE34" s="91"/>
      <c r="DF34" s="91"/>
    </row>
    <row r="35" spans="1:110" ht="16.5" customHeight="1">
      <c r="A35" s="124" t="s">
        <v>129</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78" t="s">
        <v>29</v>
      </c>
      <c r="AD35" s="78"/>
      <c r="AE35" s="78"/>
      <c r="AF35" s="78"/>
      <c r="AG35" s="78"/>
      <c r="AH35" s="78"/>
      <c r="AI35" s="70" t="s">
        <v>47</v>
      </c>
      <c r="AJ35" s="70"/>
      <c r="AK35" s="70"/>
      <c r="AL35" s="70"/>
      <c r="AM35" s="70"/>
      <c r="AN35" s="70"/>
      <c r="AO35" s="70"/>
      <c r="AP35" s="70"/>
      <c r="AQ35" s="70"/>
      <c r="AR35" s="70"/>
      <c r="AS35" s="70"/>
      <c r="AT35" s="70"/>
      <c r="AU35" s="70"/>
      <c r="AV35" s="70"/>
      <c r="AW35" s="70"/>
      <c r="AX35" s="70"/>
      <c r="AY35" s="70"/>
      <c r="AZ35" s="70"/>
      <c r="BA35" s="70"/>
      <c r="BB35" s="70"/>
      <c r="BC35" s="71">
        <f>BC36+BC37</f>
        <v>1885200</v>
      </c>
      <c r="BD35" s="71"/>
      <c r="BE35" s="71"/>
      <c r="BF35" s="71"/>
      <c r="BG35" s="71"/>
      <c r="BH35" s="71"/>
      <c r="BI35" s="71"/>
      <c r="BJ35" s="71"/>
      <c r="BK35" s="71"/>
      <c r="BL35" s="71"/>
      <c r="BM35" s="71"/>
      <c r="BN35" s="71"/>
      <c r="BO35" s="71"/>
      <c r="BP35" s="71"/>
      <c r="BQ35" s="71"/>
      <c r="BR35" s="71"/>
      <c r="BS35" s="71"/>
      <c r="BT35" s="71"/>
      <c r="BU35" s="71"/>
      <c r="BV35" s="71"/>
      <c r="BW35" s="71">
        <f>BW36+BW37</f>
        <v>84856.42</v>
      </c>
      <c r="BX35" s="71"/>
      <c r="BY35" s="71"/>
      <c r="BZ35" s="71"/>
      <c r="CA35" s="71"/>
      <c r="CB35" s="71"/>
      <c r="CC35" s="71"/>
      <c r="CD35" s="71"/>
      <c r="CE35" s="71"/>
      <c r="CF35" s="71"/>
      <c r="CG35" s="71"/>
      <c r="CH35" s="71"/>
      <c r="CI35" s="71"/>
      <c r="CJ35" s="71"/>
      <c r="CK35" s="71"/>
      <c r="CL35" s="71"/>
      <c r="CM35" s="71"/>
      <c r="CN35" s="71"/>
      <c r="CO35" s="72">
        <f t="shared" si="0"/>
        <v>1800343.58</v>
      </c>
      <c r="CP35" s="72"/>
      <c r="CQ35" s="72"/>
      <c r="CR35" s="72"/>
      <c r="CS35" s="72"/>
      <c r="CT35" s="72"/>
      <c r="CU35" s="72"/>
      <c r="CV35" s="72"/>
      <c r="CW35" s="72"/>
      <c r="CX35" s="72"/>
      <c r="CY35" s="72"/>
      <c r="CZ35" s="72"/>
      <c r="DA35" s="72"/>
      <c r="DB35" s="72"/>
      <c r="DC35" s="72"/>
      <c r="DD35" s="72"/>
      <c r="DE35" s="72"/>
      <c r="DF35" s="72"/>
    </row>
    <row r="36" spans="1:110" ht="94.5" customHeight="1">
      <c r="A36" s="125" t="s">
        <v>135</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78" t="s">
        <v>29</v>
      </c>
      <c r="AD36" s="78"/>
      <c r="AE36" s="78"/>
      <c r="AF36" s="78"/>
      <c r="AG36" s="78"/>
      <c r="AH36" s="78"/>
      <c r="AI36" s="67" t="s">
        <v>136</v>
      </c>
      <c r="AJ36" s="67"/>
      <c r="AK36" s="67"/>
      <c r="AL36" s="67"/>
      <c r="AM36" s="67"/>
      <c r="AN36" s="67"/>
      <c r="AO36" s="67"/>
      <c r="AP36" s="67"/>
      <c r="AQ36" s="67"/>
      <c r="AR36" s="67"/>
      <c r="AS36" s="67"/>
      <c r="AT36" s="67"/>
      <c r="AU36" s="67"/>
      <c r="AV36" s="67"/>
      <c r="AW36" s="67"/>
      <c r="AX36" s="67"/>
      <c r="AY36" s="67"/>
      <c r="AZ36" s="67"/>
      <c r="BA36" s="67"/>
      <c r="BB36" s="67"/>
      <c r="BC36" s="68">
        <v>252400</v>
      </c>
      <c r="BD36" s="68"/>
      <c r="BE36" s="68"/>
      <c r="BF36" s="68"/>
      <c r="BG36" s="68"/>
      <c r="BH36" s="68"/>
      <c r="BI36" s="68"/>
      <c r="BJ36" s="68"/>
      <c r="BK36" s="68"/>
      <c r="BL36" s="68"/>
      <c r="BM36" s="68"/>
      <c r="BN36" s="68"/>
      <c r="BO36" s="68"/>
      <c r="BP36" s="68"/>
      <c r="BQ36" s="68"/>
      <c r="BR36" s="68"/>
      <c r="BS36" s="68"/>
      <c r="BT36" s="68"/>
      <c r="BU36" s="68"/>
      <c r="BV36" s="68"/>
      <c r="BW36" s="68">
        <v>64372</v>
      </c>
      <c r="BX36" s="68"/>
      <c r="BY36" s="68"/>
      <c r="BZ36" s="68"/>
      <c r="CA36" s="68"/>
      <c r="CB36" s="68"/>
      <c r="CC36" s="68"/>
      <c r="CD36" s="68"/>
      <c r="CE36" s="68"/>
      <c r="CF36" s="68"/>
      <c r="CG36" s="68"/>
      <c r="CH36" s="68"/>
      <c r="CI36" s="68"/>
      <c r="CJ36" s="68"/>
      <c r="CK36" s="68"/>
      <c r="CL36" s="68"/>
      <c r="CM36" s="68"/>
      <c r="CN36" s="68"/>
      <c r="CO36" s="69">
        <f t="shared" si="0"/>
        <v>188028</v>
      </c>
      <c r="CP36" s="69"/>
      <c r="CQ36" s="69"/>
      <c r="CR36" s="69"/>
      <c r="CS36" s="69"/>
      <c r="CT36" s="69"/>
      <c r="CU36" s="69"/>
      <c r="CV36" s="69"/>
      <c r="CW36" s="69"/>
      <c r="CX36" s="69"/>
      <c r="CY36" s="69"/>
      <c r="CZ36" s="69"/>
      <c r="DA36" s="69"/>
      <c r="DB36" s="69"/>
      <c r="DC36" s="69"/>
      <c r="DD36" s="69"/>
      <c r="DE36" s="69"/>
      <c r="DF36" s="69"/>
    </row>
    <row r="37" spans="1:110" ht="96.75" customHeight="1">
      <c r="A37" s="125" t="s">
        <v>137</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78" t="s">
        <v>29</v>
      </c>
      <c r="AD37" s="78"/>
      <c r="AE37" s="78"/>
      <c r="AF37" s="78"/>
      <c r="AG37" s="78"/>
      <c r="AH37" s="78"/>
      <c r="AI37" s="67" t="s">
        <v>138</v>
      </c>
      <c r="AJ37" s="67"/>
      <c r="AK37" s="67"/>
      <c r="AL37" s="67"/>
      <c r="AM37" s="67"/>
      <c r="AN37" s="67"/>
      <c r="AO37" s="67"/>
      <c r="AP37" s="67"/>
      <c r="AQ37" s="67"/>
      <c r="AR37" s="67"/>
      <c r="AS37" s="67"/>
      <c r="AT37" s="67"/>
      <c r="AU37" s="67"/>
      <c r="AV37" s="67"/>
      <c r="AW37" s="67"/>
      <c r="AX37" s="67"/>
      <c r="AY37" s="67"/>
      <c r="AZ37" s="67"/>
      <c r="BA37" s="67"/>
      <c r="BB37" s="67"/>
      <c r="BC37" s="68">
        <v>1632800</v>
      </c>
      <c r="BD37" s="68"/>
      <c r="BE37" s="68"/>
      <c r="BF37" s="68"/>
      <c r="BG37" s="68"/>
      <c r="BH37" s="68"/>
      <c r="BI37" s="68"/>
      <c r="BJ37" s="68"/>
      <c r="BK37" s="68"/>
      <c r="BL37" s="68"/>
      <c r="BM37" s="68"/>
      <c r="BN37" s="68"/>
      <c r="BO37" s="68"/>
      <c r="BP37" s="68"/>
      <c r="BQ37" s="68"/>
      <c r="BR37" s="68"/>
      <c r="BS37" s="68"/>
      <c r="BT37" s="68"/>
      <c r="BU37" s="68"/>
      <c r="BV37" s="68"/>
      <c r="BW37" s="68">
        <v>20484.42</v>
      </c>
      <c r="BX37" s="68"/>
      <c r="BY37" s="68"/>
      <c r="BZ37" s="68"/>
      <c r="CA37" s="68"/>
      <c r="CB37" s="68"/>
      <c r="CC37" s="68"/>
      <c r="CD37" s="68"/>
      <c r="CE37" s="68"/>
      <c r="CF37" s="68"/>
      <c r="CG37" s="68"/>
      <c r="CH37" s="68"/>
      <c r="CI37" s="68"/>
      <c r="CJ37" s="68"/>
      <c r="CK37" s="68"/>
      <c r="CL37" s="68"/>
      <c r="CM37" s="68"/>
      <c r="CN37" s="68"/>
      <c r="CO37" s="69">
        <f t="shared" si="0"/>
        <v>1612315.58</v>
      </c>
      <c r="CP37" s="69"/>
      <c r="CQ37" s="69"/>
      <c r="CR37" s="69"/>
      <c r="CS37" s="69"/>
      <c r="CT37" s="69"/>
      <c r="CU37" s="69"/>
      <c r="CV37" s="69"/>
      <c r="CW37" s="69"/>
      <c r="CX37" s="69"/>
      <c r="CY37" s="69"/>
      <c r="CZ37" s="69"/>
      <c r="DA37" s="69"/>
      <c r="DB37" s="69"/>
      <c r="DC37" s="69"/>
      <c r="DD37" s="69"/>
      <c r="DE37" s="69"/>
      <c r="DF37" s="69"/>
    </row>
    <row r="38" spans="1:110" ht="0.7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7" t="s">
        <v>48</v>
      </c>
      <c r="AD38" s="127"/>
      <c r="AE38" s="127"/>
      <c r="AF38" s="127"/>
      <c r="AG38" s="127"/>
      <c r="AH38" s="127"/>
      <c r="AI38" s="128"/>
      <c r="AJ38" s="128"/>
      <c r="AK38" s="128"/>
      <c r="AL38" s="128"/>
      <c r="AM38" s="128"/>
      <c r="AN38" s="128"/>
      <c r="AO38" s="128"/>
      <c r="AP38" s="128"/>
      <c r="AQ38" s="128"/>
      <c r="AR38" s="128"/>
      <c r="AS38" s="128"/>
      <c r="AT38" s="128"/>
      <c r="AU38" s="128"/>
      <c r="AV38" s="128"/>
      <c r="AW38" s="128"/>
      <c r="AX38" s="128"/>
      <c r="AY38" s="128"/>
      <c r="AZ38" s="128"/>
      <c r="BA38" s="128"/>
      <c r="BB38" s="12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9"/>
      <c r="CP38" s="69"/>
      <c r="CQ38" s="69"/>
      <c r="CR38" s="69"/>
      <c r="CS38" s="69"/>
      <c r="CT38" s="69"/>
      <c r="CU38" s="69"/>
      <c r="CV38" s="69"/>
      <c r="CW38" s="69"/>
      <c r="CX38" s="69"/>
      <c r="CY38" s="69"/>
      <c r="CZ38" s="69"/>
      <c r="DA38" s="69"/>
      <c r="DB38" s="69"/>
      <c r="DC38" s="69"/>
      <c r="DD38" s="69"/>
      <c r="DE38" s="69"/>
      <c r="DF38" s="69"/>
    </row>
    <row r="39" spans="1:110" ht="57.75" customHeight="1">
      <c r="A39" s="129" t="s">
        <v>49</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7" t="s">
        <v>29</v>
      </c>
      <c r="AD39" s="127"/>
      <c r="AE39" s="127"/>
      <c r="AF39" s="127"/>
      <c r="AG39" s="127"/>
      <c r="AH39" s="127"/>
      <c r="AI39" s="70" t="s">
        <v>50</v>
      </c>
      <c r="AJ39" s="70"/>
      <c r="AK39" s="70"/>
      <c r="AL39" s="70"/>
      <c r="AM39" s="70"/>
      <c r="AN39" s="70"/>
      <c r="AO39" s="70"/>
      <c r="AP39" s="70"/>
      <c r="AQ39" s="70"/>
      <c r="AR39" s="70"/>
      <c r="AS39" s="70"/>
      <c r="AT39" s="70"/>
      <c r="AU39" s="70"/>
      <c r="AV39" s="70"/>
      <c r="AW39" s="70"/>
      <c r="AX39" s="70"/>
      <c r="AY39" s="70"/>
      <c r="AZ39" s="70"/>
      <c r="BA39" s="70"/>
      <c r="BB39" s="70"/>
      <c r="BC39" s="71">
        <f>BC40+BC41</f>
        <v>106200</v>
      </c>
      <c r="BD39" s="71"/>
      <c r="BE39" s="71"/>
      <c r="BF39" s="71"/>
      <c r="BG39" s="71"/>
      <c r="BH39" s="71"/>
      <c r="BI39" s="71"/>
      <c r="BJ39" s="71"/>
      <c r="BK39" s="71"/>
      <c r="BL39" s="71"/>
      <c r="BM39" s="71"/>
      <c r="BN39" s="71"/>
      <c r="BO39" s="71"/>
      <c r="BP39" s="71"/>
      <c r="BQ39" s="71"/>
      <c r="BR39" s="71"/>
      <c r="BS39" s="71"/>
      <c r="BT39" s="71"/>
      <c r="BU39" s="71"/>
      <c r="BV39" s="71"/>
      <c r="BW39" s="71">
        <f>BW40+BW41</f>
        <v>0</v>
      </c>
      <c r="BX39" s="71"/>
      <c r="BY39" s="71"/>
      <c r="BZ39" s="71"/>
      <c r="CA39" s="71"/>
      <c r="CB39" s="71"/>
      <c r="CC39" s="71"/>
      <c r="CD39" s="71"/>
      <c r="CE39" s="71"/>
      <c r="CF39" s="71"/>
      <c r="CG39" s="71"/>
      <c r="CH39" s="71"/>
      <c r="CI39" s="71"/>
      <c r="CJ39" s="71"/>
      <c r="CK39" s="71"/>
      <c r="CL39" s="71"/>
      <c r="CM39" s="71"/>
      <c r="CN39" s="71"/>
      <c r="CO39" s="72">
        <f>BC39-BW39</f>
        <v>106200</v>
      </c>
      <c r="CP39" s="72"/>
      <c r="CQ39" s="72"/>
      <c r="CR39" s="72"/>
      <c r="CS39" s="72"/>
      <c r="CT39" s="72"/>
      <c r="CU39" s="72"/>
      <c r="CV39" s="72"/>
      <c r="CW39" s="72"/>
      <c r="CX39" s="72"/>
      <c r="CY39" s="72"/>
      <c r="CZ39" s="72"/>
      <c r="DA39" s="72"/>
      <c r="DB39" s="72"/>
      <c r="DC39" s="72"/>
      <c r="DD39" s="72"/>
      <c r="DE39" s="72"/>
      <c r="DF39" s="72"/>
    </row>
    <row r="40" spans="1:110" ht="118.5" customHeight="1">
      <c r="A40" s="56" t="s">
        <v>142</v>
      </c>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127" t="s">
        <v>29</v>
      </c>
      <c r="AD40" s="127"/>
      <c r="AE40" s="127"/>
      <c r="AF40" s="127"/>
      <c r="AG40" s="127"/>
      <c r="AH40" s="127"/>
      <c r="AI40" s="67" t="s">
        <v>282</v>
      </c>
      <c r="AJ40" s="67"/>
      <c r="AK40" s="67"/>
      <c r="AL40" s="67"/>
      <c r="AM40" s="67"/>
      <c r="AN40" s="67"/>
      <c r="AO40" s="67"/>
      <c r="AP40" s="67"/>
      <c r="AQ40" s="67"/>
      <c r="AR40" s="67"/>
      <c r="AS40" s="67"/>
      <c r="AT40" s="67"/>
      <c r="AU40" s="67"/>
      <c r="AV40" s="67"/>
      <c r="AW40" s="67"/>
      <c r="AX40" s="67"/>
      <c r="AY40" s="67"/>
      <c r="AZ40" s="67"/>
      <c r="BA40" s="67"/>
      <c r="BB40" s="67"/>
      <c r="BC40" s="68">
        <v>106200</v>
      </c>
      <c r="BD40" s="68"/>
      <c r="BE40" s="68"/>
      <c r="BF40" s="68"/>
      <c r="BG40" s="68"/>
      <c r="BH40" s="68"/>
      <c r="BI40" s="68"/>
      <c r="BJ40" s="68"/>
      <c r="BK40" s="68"/>
      <c r="BL40" s="68"/>
      <c r="BM40" s="68"/>
      <c r="BN40" s="68"/>
      <c r="BO40" s="68"/>
      <c r="BP40" s="68"/>
      <c r="BQ40" s="68"/>
      <c r="BR40" s="68"/>
      <c r="BS40" s="68"/>
      <c r="BT40" s="68"/>
      <c r="BU40" s="68"/>
      <c r="BV40" s="68"/>
      <c r="BW40" s="68">
        <v>0</v>
      </c>
      <c r="BX40" s="68"/>
      <c r="BY40" s="68"/>
      <c r="BZ40" s="68"/>
      <c r="CA40" s="68"/>
      <c r="CB40" s="68"/>
      <c r="CC40" s="68"/>
      <c r="CD40" s="68"/>
      <c r="CE40" s="68"/>
      <c r="CF40" s="68"/>
      <c r="CG40" s="68"/>
      <c r="CH40" s="68"/>
      <c r="CI40" s="68"/>
      <c r="CJ40" s="68"/>
      <c r="CK40" s="68"/>
      <c r="CL40" s="68"/>
      <c r="CM40" s="68"/>
      <c r="CN40" s="68"/>
      <c r="CO40" s="69">
        <f>BC40-BW40</f>
        <v>106200</v>
      </c>
      <c r="CP40" s="69"/>
      <c r="CQ40" s="69"/>
      <c r="CR40" s="69"/>
      <c r="CS40" s="69"/>
      <c r="CT40" s="69"/>
      <c r="CU40" s="69"/>
      <c r="CV40" s="69"/>
      <c r="CW40" s="69"/>
      <c r="CX40" s="69"/>
      <c r="CY40" s="69"/>
      <c r="CZ40" s="69"/>
      <c r="DA40" s="69"/>
      <c r="DB40" s="69"/>
      <c r="DC40" s="69"/>
      <c r="DD40" s="69"/>
      <c r="DE40" s="69"/>
      <c r="DF40" s="69"/>
    </row>
    <row r="41" spans="1:110" ht="90.75" customHeight="1">
      <c r="A41" s="56" t="s">
        <v>284</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127" t="s">
        <v>29</v>
      </c>
      <c r="AD41" s="127"/>
      <c r="AE41" s="127"/>
      <c r="AF41" s="127"/>
      <c r="AG41" s="127"/>
      <c r="AH41" s="127"/>
      <c r="AI41" s="67" t="s">
        <v>283</v>
      </c>
      <c r="AJ41" s="67"/>
      <c r="AK41" s="67"/>
      <c r="AL41" s="67"/>
      <c r="AM41" s="67"/>
      <c r="AN41" s="67"/>
      <c r="AO41" s="67"/>
      <c r="AP41" s="67"/>
      <c r="AQ41" s="67"/>
      <c r="AR41" s="67"/>
      <c r="AS41" s="67"/>
      <c r="AT41" s="67"/>
      <c r="AU41" s="67"/>
      <c r="AV41" s="67"/>
      <c r="AW41" s="67"/>
      <c r="AX41" s="67"/>
      <c r="AY41" s="67"/>
      <c r="AZ41" s="67"/>
      <c r="BA41" s="67"/>
      <c r="BB41" s="67"/>
      <c r="BC41" s="68">
        <v>0</v>
      </c>
      <c r="BD41" s="68"/>
      <c r="BE41" s="68"/>
      <c r="BF41" s="68"/>
      <c r="BG41" s="68"/>
      <c r="BH41" s="68"/>
      <c r="BI41" s="68"/>
      <c r="BJ41" s="68"/>
      <c r="BK41" s="68"/>
      <c r="BL41" s="68"/>
      <c r="BM41" s="68"/>
      <c r="BN41" s="68"/>
      <c r="BO41" s="68"/>
      <c r="BP41" s="68"/>
      <c r="BQ41" s="68"/>
      <c r="BR41" s="68"/>
      <c r="BS41" s="68"/>
      <c r="BT41" s="68"/>
      <c r="BU41" s="68"/>
      <c r="BV41" s="68"/>
      <c r="BW41" s="68">
        <v>0</v>
      </c>
      <c r="BX41" s="68"/>
      <c r="BY41" s="68"/>
      <c r="BZ41" s="68"/>
      <c r="CA41" s="68"/>
      <c r="CB41" s="68"/>
      <c r="CC41" s="68"/>
      <c r="CD41" s="68"/>
      <c r="CE41" s="68"/>
      <c r="CF41" s="68"/>
      <c r="CG41" s="68"/>
      <c r="CH41" s="68"/>
      <c r="CI41" s="68"/>
      <c r="CJ41" s="68"/>
      <c r="CK41" s="68"/>
      <c r="CL41" s="68"/>
      <c r="CM41" s="68"/>
      <c r="CN41" s="68"/>
      <c r="CO41" s="69">
        <f>BC41-BW41</f>
        <v>0</v>
      </c>
      <c r="CP41" s="69"/>
      <c r="CQ41" s="69"/>
      <c r="CR41" s="69"/>
      <c r="CS41" s="69"/>
      <c r="CT41" s="69"/>
      <c r="CU41" s="69"/>
      <c r="CV41" s="69"/>
      <c r="CW41" s="69"/>
      <c r="CX41" s="69"/>
      <c r="CY41" s="69"/>
      <c r="CZ41" s="69"/>
      <c r="DA41" s="69"/>
      <c r="DB41" s="69"/>
      <c r="DC41" s="69"/>
      <c r="DD41" s="69"/>
      <c r="DE41" s="69"/>
      <c r="DF41" s="69"/>
    </row>
    <row r="42" spans="1:110" ht="16.5" customHeight="1">
      <c r="A42" s="124" t="s">
        <v>51</v>
      </c>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7"/>
      <c r="AD42" s="127"/>
      <c r="AE42" s="127"/>
      <c r="AF42" s="127"/>
      <c r="AG42" s="127"/>
      <c r="AH42" s="127"/>
      <c r="AI42" s="130" t="s">
        <v>261</v>
      </c>
      <c r="AJ42" s="130"/>
      <c r="AK42" s="130"/>
      <c r="AL42" s="130"/>
      <c r="AM42" s="130"/>
      <c r="AN42" s="130"/>
      <c r="AO42" s="130"/>
      <c r="AP42" s="130"/>
      <c r="AQ42" s="130"/>
      <c r="AR42" s="130"/>
      <c r="AS42" s="130"/>
      <c r="AT42" s="130"/>
      <c r="AU42" s="130"/>
      <c r="AV42" s="130"/>
      <c r="AW42" s="130"/>
      <c r="AX42" s="130"/>
      <c r="AY42" s="130"/>
      <c r="AZ42" s="130"/>
      <c r="BA42" s="130"/>
      <c r="BB42" s="130"/>
      <c r="BC42" s="71">
        <f>BC43</f>
        <v>11400</v>
      </c>
      <c r="BD42" s="71"/>
      <c r="BE42" s="71"/>
      <c r="BF42" s="71"/>
      <c r="BG42" s="71"/>
      <c r="BH42" s="71"/>
      <c r="BI42" s="71"/>
      <c r="BJ42" s="71"/>
      <c r="BK42" s="71"/>
      <c r="BL42" s="71"/>
      <c r="BM42" s="71"/>
      <c r="BN42" s="71"/>
      <c r="BO42" s="71"/>
      <c r="BP42" s="71"/>
      <c r="BQ42" s="71"/>
      <c r="BR42" s="71"/>
      <c r="BS42" s="71"/>
      <c r="BT42" s="71"/>
      <c r="BU42" s="71"/>
      <c r="BV42" s="71"/>
      <c r="BW42" s="71">
        <f>BW43</f>
        <v>900</v>
      </c>
      <c r="BX42" s="71"/>
      <c r="BY42" s="71"/>
      <c r="BZ42" s="71"/>
      <c r="CA42" s="71"/>
      <c r="CB42" s="71"/>
      <c r="CC42" s="71"/>
      <c r="CD42" s="71"/>
      <c r="CE42" s="71"/>
      <c r="CF42" s="71"/>
      <c r="CG42" s="71"/>
      <c r="CH42" s="71"/>
      <c r="CI42" s="71"/>
      <c r="CJ42" s="71"/>
      <c r="CK42" s="71"/>
      <c r="CL42" s="71"/>
      <c r="CM42" s="71"/>
      <c r="CN42" s="71"/>
      <c r="CO42" s="72">
        <f>BC42-BW42</f>
        <v>10500</v>
      </c>
      <c r="CP42" s="72"/>
      <c r="CQ42" s="72"/>
      <c r="CR42" s="72"/>
      <c r="CS42" s="72"/>
      <c r="CT42" s="72"/>
      <c r="CU42" s="72"/>
      <c r="CV42" s="72"/>
      <c r="CW42" s="72"/>
      <c r="CX42" s="72"/>
      <c r="CY42" s="72"/>
      <c r="CZ42" s="72"/>
      <c r="DA42" s="72"/>
      <c r="DB42" s="72"/>
      <c r="DC42" s="72"/>
      <c r="DD42" s="72"/>
      <c r="DE42" s="72"/>
      <c r="DF42" s="72"/>
    </row>
    <row r="43" spans="1:110" ht="115.5" customHeight="1">
      <c r="A43" s="125" t="s">
        <v>52</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7" t="s">
        <v>29</v>
      </c>
      <c r="AD43" s="127"/>
      <c r="AE43" s="127"/>
      <c r="AF43" s="127"/>
      <c r="AG43" s="127"/>
      <c r="AH43" s="127"/>
      <c r="AI43" s="128" t="s">
        <v>53</v>
      </c>
      <c r="AJ43" s="128"/>
      <c r="AK43" s="128"/>
      <c r="AL43" s="128"/>
      <c r="AM43" s="128"/>
      <c r="AN43" s="128"/>
      <c r="AO43" s="128"/>
      <c r="AP43" s="128"/>
      <c r="AQ43" s="128"/>
      <c r="AR43" s="128"/>
      <c r="AS43" s="128"/>
      <c r="AT43" s="128"/>
      <c r="AU43" s="128"/>
      <c r="AV43" s="128"/>
      <c r="AW43" s="128"/>
      <c r="AX43" s="128"/>
      <c r="AY43" s="128"/>
      <c r="AZ43" s="128"/>
      <c r="BA43" s="128"/>
      <c r="BB43" s="128"/>
      <c r="BC43" s="68">
        <v>11400</v>
      </c>
      <c r="BD43" s="68"/>
      <c r="BE43" s="68"/>
      <c r="BF43" s="68"/>
      <c r="BG43" s="68"/>
      <c r="BH43" s="68"/>
      <c r="BI43" s="68"/>
      <c r="BJ43" s="68"/>
      <c r="BK43" s="68"/>
      <c r="BL43" s="68"/>
      <c r="BM43" s="68"/>
      <c r="BN43" s="68"/>
      <c r="BO43" s="68"/>
      <c r="BP43" s="68"/>
      <c r="BQ43" s="68"/>
      <c r="BR43" s="68"/>
      <c r="BS43" s="68"/>
      <c r="BT43" s="68"/>
      <c r="BU43" s="68"/>
      <c r="BV43" s="68"/>
      <c r="BW43" s="68">
        <v>900</v>
      </c>
      <c r="BX43" s="68"/>
      <c r="BY43" s="68"/>
      <c r="BZ43" s="68"/>
      <c r="CA43" s="68"/>
      <c r="CB43" s="68"/>
      <c r="CC43" s="68"/>
      <c r="CD43" s="68"/>
      <c r="CE43" s="68"/>
      <c r="CF43" s="68"/>
      <c r="CG43" s="68"/>
      <c r="CH43" s="68"/>
      <c r="CI43" s="68"/>
      <c r="CJ43" s="68"/>
      <c r="CK43" s="68"/>
      <c r="CL43" s="68"/>
      <c r="CM43" s="68"/>
      <c r="CN43" s="68"/>
      <c r="CO43" s="69">
        <f>BC43-BW43</f>
        <v>10500</v>
      </c>
      <c r="CP43" s="69"/>
      <c r="CQ43" s="69"/>
      <c r="CR43" s="69"/>
      <c r="CS43" s="69"/>
      <c r="CT43" s="69"/>
      <c r="CU43" s="69"/>
      <c r="CV43" s="69"/>
      <c r="CW43" s="69"/>
      <c r="CX43" s="69"/>
      <c r="CY43" s="69"/>
      <c r="CZ43" s="69"/>
      <c r="DA43" s="69"/>
      <c r="DB43" s="69"/>
      <c r="DC43" s="69"/>
      <c r="DD43" s="69"/>
      <c r="DE43" s="69"/>
      <c r="DF43" s="69"/>
    </row>
    <row r="44" spans="1:110" ht="21.75" customHeight="1">
      <c r="A44" s="131" t="s">
        <v>105</v>
      </c>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2" t="s">
        <v>29</v>
      </c>
      <c r="AD44" s="132"/>
      <c r="AE44" s="132"/>
      <c r="AF44" s="132"/>
      <c r="AG44" s="132"/>
      <c r="AH44" s="132"/>
      <c r="AI44" s="130" t="s">
        <v>262</v>
      </c>
      <c r="AJ44" s="130"/>
      <c r="AK44" s="130"/>
      <c r="AL44" s="130"/>
      <c r="AM44" s="130"/>
      <c r="AN44" s="130"/>
      <c r="AO44" s="130"/>
      <c r="AP44" s="130"/>
      <c r="AQ44" s="130"/>
      <c r="AR44" s="130"/>
      <c r="AS44" s="130"/>
      <c r="AT44" s="130"/>
      <c r="AU44" s="130"/>
      <c r="AV44" s="130"/>
      <c r="AW44" s="130"/>
      <c r="AX44" s="130"/>
      <c r="AY44" s="130"/>
      <c r="AZ44" s="130"/>
      <c r="BA44" s="130"/>
      <c r="BB44" s="130"/>
      <c r="BC44" s="71">
        <f>BC46</f>
        <v>0</v>
      </c>
      <c r="BD44" s="71"/>
      <c r="BE44" s="71"/>
      <c r="BF44" s="71"/>
      <c r="BG44" s="71"/>
      <c r="BH44" s="71"/>
      <c r="BI44" s="71"/>
      <c r="BJ44" s="71"/>
      <c r="BK44" s="71"/>
      <c r="BL44" s="71"/>
      <c r="BM44" s="71"/>
      <c r="BN44" s="71"/>
      <c r="BO44" s="71"/>
      <c r="BP44" s="71"/>
      <c r="BQ44" s="71"/>
      <c r="BR44" s="71"/>
      <c r="BS44" s="71"/>
      <c r="BT44" s="71"/>
      <c r="BU44" s="71"/>
      <c r="BV44" s="71"/>
      <c r="BW44" s="71">
        <f>BW46+BW47</f>
        <v>0</v>
      </c>
      <c r="BX44" s="71"/>
      <c r="BY44" s="71"/>
      <c r="BZ44" s="71"/>
      <c r="CA44" s="71"/>
      <c r="CB44" s="71"/>
      <c r="CC44" s="71"/>
      <c r="CD44" s="71"/>
      <c r="CE44" s="71"/>
      <c r="CF44" s="71"/>
      <c r="CG44" s="71"/>
      <c r="CH44" s="71"/>
      <c r="CI44" s="71"/>
      <c r="CJ44" s="71"/>
      <c r="CK44" s="71"/>
      <c r="CL44" s="71"/>
      <c r="CM44" s="71"/>
      <c r="CN44" s="71"/>
      <c r="CO44" s="72">
        <f>CO46+CO47</f>
        <v>0</v>
      </c>
      <c r="CP44" s="72"/>
      <c r="CQ44" s="72"/>
      <c r="CR44" s="72"/>
      <c r="CS44" s="72"/>
      <c r="CT44" s="72"/>
      <c r="CU44" s="72"/>
      <c r="CV44" s="72"/>
      <c r="CW44" s="72"/>
      <c r="CX44" s="72"/>
      <c r="CY44" s="72"/>
      <c r="CZ44" s="72"/>
      <c r="DA44" s="72"/>
      <c r="DB44" s="72"/>
      <c r="DC44" s="72"/>
      <c r="DD44" s="72"/>
      <c r="DE44" s="72"/>
      <c r="DF44" s="72"/>
    </row>
    <row r="45" spans="1:110" ht="12.75" customHeight="1" hidden="1">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27"/>
      <c r="AD45" s="127"/>
      <c r="AE45" s="127"/>
      <c r="AF45" s="127"/>
      <c r="AG45" s="127"/>
      <c r="AH45" s="127"/>
      <c r="AI45" s="128"/>
      <c r="AJ45" s="128"/>
      <c r="AK45" s="128"/>
      <c r="AL45" s="128"/>
      <c r="AM45" s="128"/>
      <c r="AN45" s="128"/>
      <c r="AO45" s="128"/>
      <c r="AP45" s="128"/>
      <c r="AQ45" s="128"/>
      <c r="AR45" s="128"/>
      <c r="AS45" s="128"/>
      <c r="AT45" s="128"/>
      <c r="AU45" s="128"/>
      <c r="AV45" s="128"/>
      <c r="AW45" s="128"/>
      <c r="AX45" s="128"/>
      <c r="AY45" s="128"/>
      <c r="AZ45" s="128"/>
      <c r="BA45" s="128"/>
      <c r="BB45" s="12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9"/>
      <c r="CP45" s="69"/>
      <c r="CQ45" s="69"/>
      <c r="CR45" s="69"/>
      <c r="CS45" s="69"/>
      <c r="CT45" s="69"/>
      <c r="CU45" s="69"/>
      <c r="CV45" s="69"/>
      <c r="CW45" s="69"/>
      <c r="CX45" s="69"/>
      <c r="CY45" s="69"/>
      <c r="CZ45" s="69"/>
      <c r="DA45" s="69"/>
      <c r="DB45" s="69"/>
      <c r="DC45" s="69"/>
      <c r="DD45" s="69"/>
      <c r="DE45" s="69"/>
      <c r="DF45" s="69"/>
    </row>
    <row r="46" spans="1:110" ht="68.25" customHeight="1">
      <c r="A46" s="125" t="s">
        <v>143</v>
      </c>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7" t="s">
        <v>29</v>
      </c>
      <c r="AD46" s="127"/>
      <c r="AE46" s="127"/>
      <c r="AF46" s="127"/>
      <c r="AG46" s="127"/>
      <c r="AH46" s="127"/>
      <c r="AI46" s="128" t="s">
        <v>106</v>
      </c>
      <c r="AJ46" s="128"/>
      <c r="AK46" s="128"/>
      <c r="AL46" s="128"/>
      <c r="AM46" s="128"/>
      <c r="AN46" s="128"/>
      <c r="AO46" s="128"/>
      <c r="AP46" s="128"/>
      <c r="AQ46" s="128"/>
      <c r="AR46" s="128"/>
      <c r="AS46" s="128"/>
      <c r="AT46" s="128"/>
      <c r="AU46" s="128"/>
      <c r="AV46" s="128"/>
      <c r="AW46" s="128"/>
      <c r="AX46" s="128"/>
      <c r="AY46" s="128"/>
      <c r="AZ46" s="128"/>
      <c r="BA46" s="128"/>
      <c r="BB46" s="128"/>
      <c r="BC46" s="68">
        <v>0</v>
      </c>
      <c r="BD46" s="68"/>
      <c r="BE46" s="68"/>
      <c r="BF46" s="68"/>
      <c r="BG46" s="68"/>
      <c r="BH46" s="68"/>
      <c r="BI46" s="68"/>
      <c r="BJ46" s="68"/>
      <c r="BK46" s="68"/>
      <c r="BL46" s="68"/>
      <c r="BM46" s="68"/>
      <c r="BN46" s="68"/>
      <c r="BO46" s="68"/>
      <c r="BP46" s="68"/>
      <c r="BQ46" s="68"/>
      <c r="BR46" s="68"/>
      <c r="BS46" s="68"/>
      <c r="BT46" s="68"/>
      <c r="BU46" s="68"/>
      <c r="BV46" s="68"/>
      <c r="BW46" s="68">
        <v>0</v>
      </c>
      <c r="BX46" s="68"/>
      <c r="BY46" s="68"/>
      <c r="BZ46" s="68"/>
      <c r="CA46" s="68"/>
      <c r="CB46" s="68"/>
      <c r="CC46" s="68"/>
      <c r="CD46" s="68"/>
      <c r="CE46" s="68"/>
      <c r="CF46" s="68"/>
      <c r="CG46" s="68"/>
      <c r="CH46" s="68"/>
      <c r="CI46" s="68"/>
      <c r="CJ46" s="68"/>
      <c r="CK46" s="68"/>
      <c r="CL46" s="68"/>
      <c r="CM46" s="68"/>
      <c r="CN46" s="68"/>
      <c r="CO46" s="69">
        <f aca="true" t="shared" si="1" ref="CO46:CO51">BC46-BW46</f>
        <v>0</v>
      </c>
      <c r="CP46" s="69"/>
      <c r="CQ46" s="69"/>
      <c r="CR46" s="69"/>
      <c r="CS46" s="69"/>
      <c r="CT46" s="69"/>
      <c r="CU46" s="69"/>
      <c r="CV46" s="69"/>
      <c r="CW46" s="69"/>
      <c r="CX46" s="69"/>
      <c r="CY46" s="69"/>
      <c r="CZ46" s="69"/>
      <c r="DA46" s="69"/>
      <c r="DB46" s="69"/>
      <c r="DC46" s="69"/>
      <c r="DD46" s="69"/>
      <c r="DE46" s="69"/>
      <c r="DF46" s="69"/>
    </row>
    <row r="47" spans="1:110" ht="68.25" customHeight="1">
      <c r="A47" s="125" t="s">
        <v>143</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7" t="s">
        <v>29</v>
      </c>
      <c r="AD47" s="127"/>
      <c r="AE47" s="127"/>
      <c r="AF47" s="127"/>
      <c r="AG47" s="127"/>
      <c r="AH47" s="127"/>
      <c r="AI47" s="128" t="s">
        <v>293</v>
      </c>
      <c r="AJ47" s="128"/>
      <c r="AK47" s="128"/>
      <c r="AL47" s="128"/>
      <c r="AM47" s="128"/>
      <c r="AN47" s="128"/>
      <c r="AO47" s="128"/>
      <c r="AP47" s="128"/>
      <c r="AQ47" s="128"/>
      <c r="AR47" s="128"/>
      <c r="AS47" s="128"/>
      <c r="AT47" s="128"/>
      <c r="AU47" s="128"/>
      <c r="AV47" s="128"/>
      <c r="AW47" s="128"/>
      <c r="AX47" s="128"/>
      <c r="AY47" s="128"/>
      <c r="AZ47" s="128"/>
      <c r="BA47" s="128"/>
      <c r="BB47" s="128"/>
      <c r="BC47" s="68">
        <v>0</v>
      </c>
      <c r="BD47" s="68"/>
      <c r="BE47" s="68"/>
      <c r="BF47" s="68"/>
      <c r="BG47" s="68"/>
      <c r="BH47" s="68"/>
      <c r="BI47" s="68"/>
      <c r="BJ47" s="68"/>
      <c r="BK47" s="68"/>
      <c r="BL47" s="68"/>
      <c r="BM47" s="68"/>
      <c r="BN47" s="68"/>
      <c r="BO47" s="68"/>
      <c r="BP47" s="68"/>
      <c r="BQ47" s="68"/>
      <c r="BR47" s="68"/>
      <c r="BS47" s="68"/>
      <c r="BT47" s="68"/>
      <c r="BU47" s="68"/>
      <c r="BV47" s="68"/>
      <c r="BW47" s="68">
        <v>0</v>
      </c>
      <c r="BX47" s="68"/>
      <c r="BY47" s="68"/>
      <c r="BZ47" s="68"/>
      <c r="CA47" s="68"/>
      <c r="CB47" s="68"/>
      <c r="CC47" s="68"/>
      <c r="CD47" s="68"/>
      <c r="CE47" s="68"/>
      <c r="CF47" s="68"/>
      <c r="CG47" s="68"/>
      <c r="CH47" s="68"/>
      <c r="CI47" s="68"/>
      <c r="CJ47" s="68"/>
      <c r="CK47" s="68"/>
      <c r="CL47" s="68"/>
      <c r="CM47" s="68"/>
      <c r="CN47" s="68"/>
      <c r="CO47" s="69">
        <f t="shared" si="1"/>
        <v>0</v>
      </c>
      <c r="CP47" s="69"/>
      <c r="CQ47" s="69"/>
      <c r="CR47" s="69"/>
      <c r="CS47" s="69"/>
      <c r="CT47" s="69"/>
      <c r="CU47" s="69"/>
      <c r="CV47" s="69"/>
      <c r="CW47" s="69"/>
      <c r="CX47" s="69"/>
      <c r="CY47" s="69"/>
      <c r="CZ47" s="69"/>
      <c r="DA47" s="69"/>
      <c r="DB47" s="69"/>
      <c r="DC47" s="69"/>
      <c r="DD47" s="69"/>
      <c r="DE47" s="69"/>
      <c r="DF47" s="69"/>
    </row>
    <row r="48" spans="1:110" ht="16.5" customHeight="1">
      <c r="A48" s="124" t="s">
        <v>259</v>
      </c>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32" t="s">
        <v>29</v>
      </c>
      <c r="AD48" s="132"/>
      <c r="AE48" s="132"/>
      <c r="AF48" s="132"/>
      <c r="AG48" s="132"/>
      <c r="AH48" s="132"/>
      <c r="AI48" s="70" t="s">
        <v>263</v>
      </c>
      <c r="AJ48" s="70"/>
      <c r="AK48" s="70"/>
      <c r="AL48" s="70"/>
      <c r="AM48" s="70"/>
      <c r="AN48" s="70"/>
      <c r="AO48" s="70"/>
      <c r="AP48" s="70"/>
      <c r="AQ48" s="70"/>
      <c r="AR48" s="70"/>
      <c r="AS48" s="70"/>
      <c r="AT48" s="70"/>
      <c r="AU48" s="70"/>
      <c r="AV48" s="70"/>
      <c r="AW48" s="70"/>
      <c r="AX48" s="70"/>
      <c r="AY48" s="70"/>
      <c r="AZ48" s="70"/>
      <c r="BA48" s="70"/>
      <c r="BB48" s="70"/>
      <c r="BC48" s="71">
        <f>BC49</f>
        <v>0</v>
      </c>
      <c r="BD48" s="71"/>
      <c r="BE48" s="71"/>
      <c r="BF48" s="71"/>
      <c r="BG48" s="71"/>
      <c r="BH48" s="71"/>
      <c r="BI48" s="71"/>
      <c r="BJ48" s="71"/>
      <c r="BK48" s="71"/>
      <c r="BL48" s="71"/>
      <c r="BM48" s="71"/>
      <c r="BN48" s="71"/>
      <c r="BO48" s="71"/>
      <c r="BP48" s="71"/>
      <c r="BQ48" s="71"/>
      <c r="BR48" s="71"/>
      <c r="BS48" s="71"/>
      <c r="BT48" s="71"/>
      <c r="BU48" s="71"/>
      <c r="BV48" s="71"/>
      <c r="BW48" s="71">
        <f>BW49</f>
        <v>0</v>
      </c>
      <c r="BX48" s="71"/>
      <c r="BY48" s="71"/>
      <c r="BZ48" s="71"/>
      <c r="CA48" s="71"/>
      <c r="CB48" s="71"/>
      <c r="CC48" s="71"/>
      <c r="CD48" s="71"/>
      <c r="CE48" s="71"/>
      <c r="CF48" s="71"/>
      <c r="CG48" s="71"/>
      <c r="CH48" s="71"/>
      <c r="CI48" s="71"/>
      <c r="CJ48" s="71"/>
      <c r="CK48" s="71"/>
      <c r="CL48" s="71"/>
      <c r="CM48" s="71"/>
      <c r="CN48" s="71"/>
      <c r="CO48" s="72">
        <f t="shared" si="1"/>
        <v>0</v>
      </c>
      <c r="CP48" s="72"/>
      <c r="CQ48" s="72"/>
      <c r="CR48" s="72"/>
      <c r="CS48" s="72"/>
      <c r="CT48" s="72"/>
      <c r="CU48" s="72"/>
      <c r="CV48" s="72"/>
      <c r="CW48" s="72"/>
      <c r="CX48" s="72"/>
      <c r="CY48" s="72"/>
      <c r="CZ48" s="72"/>
      <c r="DA48" s="72"/>
      <c r="DB48" s="72"/>
      <c r="DC48" s="72"/>
      <c r="DD48" s="72"/>
      <c r="DE48" s="72"/>
      <c r="DF48" s="72"/>
    </row>
    <row r="49" spans="1:110" ht="39" customHeight="1">
      <c r="A49" s="141" t="s">
        <v>260</v>
      </c>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3"/>
      <c r="AC49" s="127" t="s">
        <v>29</v>
      </c>
      <c r="AD49" s="127"/>
      <c r="AE49" s="127"/>
      <c r="AF49" s="127"/>
      <c r="AG49" s="127"/>
      <c r="AH49" s="127"/>
      <c r="AI49" s="67" t="s">
        <v>265</v>
      </c>
      <c r="AJ49" s="67"/>
      <c r="AK49" s="67"/>
      <c r="AL49" s="67"/>
      <c r="AM49" s="67"/>
      <c r="AN49" s="67"/>
      <c r="AO49" s="67"/>
      <c r="AP49" s="67"/>
      <c r="AQ49" s="67"/>
      <c r="AR49" s="67"/>
      <c r="AS49" s="67"/>
      <c r="AT49" s="67"/>
      <c r="AU49" s="67"/>
      <c r="AV49" s="67"/>
      <c r="AW49" s="67"/>
      <c r="AX49" s="67"/>
      <c r="AY49" s="67"/>
      <c r="AZ49" s="67"/>
      <c r="BA49" s="67"/>
      <c r="BB49" s="67"/>
      <c r="BC49" s="68">
        <v>0</v>
      </c>
      <c r="BD49" s="68"/>
      <c r="BE49" s="68"/>
      <c r="BF49" s="68"/>
      <c r="BG49" s="68"/>
      <c r="BH49" s="68"/>
      <c r="BI49" s="68"/>
      <c r="BJ49" s="68"/>
      <c r="BK49" s="68"/>
      <c r="BL49" s="68"/>
      <c r="BM49" s="68"/>
      <c r="BN49" s="68"/>
      <c r="BO49" s="68"/>
      <c r="BP49" s="68"/>
      <c r="BQ49" s="68"/>
      <c r="BR49" s="68"/>
      <c r="BS49" s="68"/>
      <c r="BT49" s="68"/>
      <c r="BU49" s="68"/>
      <c r="BV49" s="68"/>
      <c r="BW49" s="68">
        <v>0</v>
      </c>
      <c r="BX49" s="68"/>
      <c r="BY49" s="68"/>
      <c r="BZ49" s="68"/>
      <c r="CA49" s="68"/>
      <c r="CB49" s="68"/>
      <c r="CC49" s="68"/>
      <c r="CD49" s="68"/>
      <c r="CE49" s="68"/>
      <c r="CF49" s="68"/>
      <c r="CG49" s="68"/>
      <c r="CH49" s="68"/>
      <c r="CI49" s="68"/>
      <c r="CJ49" s="68"/>
      <c r="CK49" s="68"/>
      <c r="CL49" s="68"/>
      <c r="CM49" s="68"/>
      <c r="CN49" s="68"/>
      <c r="CO49" s="69">
        <f t="shared" si="1"/>
        <v>0</v>
      </c>
      <c r="CP49" s="69"/>
      <c r="CQ49" s="69"/>
      <c r="CR49" s="69"/>
      <c r="CS49" s="69"/>
      <c r="CT49" s="69"/>
      <c r="CU49" s="69"/>
      <c r="CV49" s="69"/>
      <c r="CW49" s="69"/>
      <c r="CX49" s="69"/>
      <c r="CY49" s="69"/>
      <c r="CZ49" s="69"/>
      <c r="DA49" s="69"/>
      <c r="DB49" s="69"/>
      <c r="DC49" s="69"/>
      <c r="DD49" s="69"/>
      <c r="DE49" s="69"/>
      <c r="DF49" s="69"/>
    </row>
    <row r="50" spans="1:110" ht="16.5" customHeight="1">
      <c r="A50" s="124" t="s">
        <v>54</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32" t="s">
        <v>29</v>
      </c>
      <c r="AD50" s="132"/>
      <c r="AE50" s="132"/>
      <c r="AF50" s="132"/>
      <c r="AG50" s="132"/>
      <c r="AH50" s="132"/>
      <c r="AI50" s="70" t="s">
        <v>264</v>
      </c>
      <c r="AJ50" s="70"/>
      <c r="AK50" s="70"/>
      <c r="AL50" s="70"/>
      <c r="AM50" s="70"/>
      <c r="AN50" s="70"/>
      <c r="AO50" s="70"/>
      <c r="AP50" s="70"/>
      <c r="AQ50" s="70"/>
      <c r="AR50" s="70"/>
      <c r="AS50" s="70"/>
      <c r="AT50" s="70"/>
      <c r="AU50" s="70"/>
      <c r="AV50" s="70"/>
      <c r="AW50" s="70"/>
      <c r="AX50" s="70"/>
      <c r="AY50" s="70"/>
      <c r="AZ50" s="70"/>
      <c r="BA50" s="70"/>
      <c r="BB50" s="70"/>
      <c r="BC50" s="71">
        <f>BC51+BC52+BC55</f>
        <v>2134531</v>
      </c>
      <c r="BD50" s="71"/>
      <c r="BE50" s="71"/>
      <c r="BF50" s="71"/>
      <c r="BG50" s="71"/>
      <c r="BH50" s="71"/>
      <c r="BI50" s="71"/>
      <c r="BJ50" s="71"/>
      <c r="BK50" s="71"/>
      <c r="BL50" s="71"/>
      <c r="BM50" s="71"/>
      <c r="BN50" s="71"/>
      <c r="BO50" s="71"/>
      <c r="BP50" s="71"/>
      <c r="BQ50" s="71"/>
      <c r="BR50" s="71"/>
      <c r="BS50" s="71"/>
      <c r="BT50" s="71"/>
      <c r="BU50" s="71"/>
      <c r="BV50" s="71"/>
      <c r="BW50" s="71">
        <f>BW51+BW52+BW55</f>
        <v>323925</v>
      </c>
      <c r="BX50" s="71"/>
      <c r="BY50" s="71"/>
      <c r="BZ50" s="71"/>
      <c r="CA50" s="71"/>
      <c r="CB50" s="71"/>
      <c r="CC50" s="71"/>
      <c r="CD50" s="71"/>
      <c r="CE50" s="71"/>
      <c r="CF50" s="71"/>
      <c r="CG50" s="71"/>
      <c r="CH50" s="71"/>
      <c r="CI50" s="71"/>
      <c r="CJ50" s="71"/>
      <c r="CK50" s="71"/>
      <c r="CL50" s="71"/>
      <c r="CM50" s="71"/>
      <c r="CN50" s="71"/>
      <c r="CO50" s="72">
        <f t="shared" si="1"/>
        <v>1810606</v>
      </c>
      <c r="CP50" s="72"/>
      <c r="CQ50" s="72"/>
      <c r="CR50" s="72"/>
      <c r="CS50" s="72"/>
      <c r="CT50" s="72"/>
      <c r="CU50" s="72"/>
      <c r="CV50" s="72"/>
      <c r="CW50" s="72"/>
      <c r="CX50" s="72"/>
      <c r="CY50" s="72"/>
      <c r="CZ50" s="72"/>
      <c r="DA50" s="72"/>
      <c r="DB50" s="72"/>
      <c r="DC50" s="72"/>
      <c r="DD50" s="72"/>
      <c r="DE50" s="72"/>
      <c r="DF50" s="72"/>
    </row>
    <row r="51" spans="1:110" ht="34.5" customHeight="1">
      <c r="A51" s="125" t="s">
        <v>144</v>
      </c>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7" t="s">
        <v>29</v>
      </c>
      <c r="AD51" s="127"/>
      <c r="AE51" s="127"/>
      <c r="AF51" s="127"/>
      <c r="AG51" s="127"/>
      <c r="AH51" s="127"/>
      <c r="AI51" s="67" t="s">
        <v>55</v>
      </c>
      <c r="AJ51" s="67"/>
      <c r="AK51" s="67"/>
      <c r="AL51" s="67"/>
      <c r="AM51" s="67"/>
      <c r="AN51" s="67"/>
      <c r="AO51" s="67"/>
      <c r="AP51" s="67"/>
      <c r="AQ51" s="67"/>
      <c r="AR51" s="67"/>
      <c r="AS51" s="67"/>
      <c r="AT51" s="67"/>
      <c r="AU51" s="67"/>
      <c r="AV51" s="67"/>
      <c r="AW51" s="67"/>
      <c r="AX51" s="67"/>
      <c r="AY51" s="67"/>
      <c r="AZ51" s="67"/>
      <c r="BA51" s="67"/>
      <c r="BB51" s="67"/>
      <c r="BC51" s="68">
        <v>1188700</v>
      </c>
      <c r="BD51" s="68"/>
      <c r="BE51" s="68"/>
      <c r="BF51" s="68"/>
      <c r="BG51" s="68"/>
      <c r="BH51" s="68"/>
      <c r="BI51" s="68"/>
      <c r="BJ51" s="68"/>
      <c r="BK51" s="68"/>
      <c r="BL51" s="68"/>
      <c r="BM51" s="68"/>
      <c r="BN51" s="68"/>
      <c r="BO51" s="68"/>
      <c r="BP51" s="68"/>
      <c r="BQ51" s="68"/>
      <c r="BR51" s="68"/>
      <c r="BS51" s="68"/>
      <c r="BT51" s="68"/>
      <c r="BU51" s="68"/>
      <c r="BV51" s="68"/>
      <c r="BW51" s="68">
        <v>306400</v>
      </c>
      <c r="BX51" s="68"/>
      <c r="BY51" s="68"/>
      <c r="BZ51" s="68"/>
      <c r="CA51" s="68"/>
      <c r="CB51" s="68"/>
      <c r="CC51" s="68"/>
      <c r="CD51" s="68"/>
      <c r="CE51" s="68"/>
      <c r="CF51" s="68"/>
      <c r="CG51" s="68"/>
      <c r="CH51" s="68"/>
      <c r="CI51" s="68"/>
      <c r="CJ51" s="68"/>
      <c r="CK51" s="68"/>
      <c r="CL51" s="68"/>
      <c r="CM51" s="68"/>
      <c r="CN51" s="68"/>
      <c r="CO51" s="69">
        <f t="shared" si="1"/>
        <v>882300</v>
      </c>
      <c r="CP51" s="69"/>
      <c r="CQ51" s="69"/>
      <c r="CR51" s="69"/>
      <c r="CS51" s="69"/>
      <c r="CT51" s="69"/>
      <c r="CU51" s="69"/>
      <c r="CV51" s="69"/>
      <c r="CW51" s="69"/>
      <c r="CX51" s="69"/>
      <c r="CY51" s="69"/>
      <c r="CZ51" s="69"/>
      <c r="DA51" s="69"/>
      <c r="DB51" s="69"/>
      <c r="DC51" s="69"/>
      <c r="DD51" s="69"/>
      <c r="DE51" s="69"/>
      <c r="DF51" s="69"/>
    </row>
    <row r="52" spans="1:110" ht="36.75" customHeight="1">
      <c r="A52" s="138" t="s">
        <v>107</v>
      </c>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40"/>
      <c r="AC52" s="76" t="s">
        <v>29</v>
      </c>
      <c r="AD52" s="77"/>
      <c r="AE52" s="77"/>
      <c r="AF52" s="77"/>
      <c r="AG52" s="77"/>
      <c r="AH52" s="78"/>
      <c r="AI52" s="79" t="s">
        <v>108</v>
      </c>
      <c r="AJ52" s="77"/>
      <c r="AK52" s="77"/>
      <c r="AL52" s="77"/>
      <c r="AM52" s="77"/>
      <c r="AN52" s="77"/>
      <c r="AO52" s="77"/>
      <c r="AP52" s="77"/>
      <c r="AQ52" s="77"/>
      <c r="AR52" s="77"/>
      <c r="AS52" s="77"/>
      <c r="AT52" s="77"/>
      <c r="AU52" s="77"/>
      <c r="AV52" s="77"/>
      <c r="AW52" s="77"/>
      <c r="AX52" s="77"/>
      <c r="AY52" s="77"/>
      <c r="AZ52" s="77"/>
      <c r="BA52" s="77"/>
      <c r="BB52" s="78"/>
      <c r="BC52" s="80">
        <v>69500</v>
      </c>
      <c r="BD52" s="81"/>
      <c r="BE52" s="81"/>
      <c r="BF52" s="81"/>
      <c r="BG52" s="81"/>
      <c r="BH52" s="81"/>
      <c r="BI52" s="81"/>
      <c r="BJ52" s="81"/>
      <c r="BK52" s="81"/>
      <c r="BL52" s="81"/>
      <c r="BM52" s="81"/>
      <c r="BN52" s="81"/>
      <c r="BO52" s="81"/>
      <c r="BP52" s="81"/>
      <c r="BQ52" s="81"/>
      <c r="BR52" s="81"/>
      <c r="BS52" s="81"/>
      <c r="BT52" s="81"/>
      <c r="BU52" s="81"/>
      <c r="BV52" s="82"/>
      <c r="BW52" s="80">
        <v>17525</v>
      </c>
      <c r="BX52" s="81"/>
      <c r="BY52" s="81"/>
      <c r="BZ52" s="81"/>
      <c r="CA52" s="81"/>
      <c r="CB52" s="81"/>
      <c r="CC52" s="81"/>
      <c r="CD52" s="81"/>
      <c r="CE52" s="81"/>
      <c r="CF52" s="81"/>
      <c r="CG52" s="81"/>
      <c r="CH52" s="81"/>
      <c r="CI52" s="81"/>
      <c r="CJ52" s="81"/>
      <c r="CK52" s="81"/>
      <c r="CL52" s="81"/>
      <c r="CM52" s="81"/>
      <c r="CN52" s="82"/>
      <c r="CO52" s="80">
        <f aca="true" t="shared" si="2" ref="CO52:CO57">BC52-BW52</f>
        <v>51975</v>
      </c>
      <c r="CP52" s="81"/>
      <c r="CQ52" s="81"/>
      <c r="CR52" s="81"/>
      <c r="CS52" s="81"/>
      <c r="CT52" s="81"/>
      <c r="CU52" s="81"/>
      <c r="CV52" s="81"/>
      <c r="CW52" s="81"/>
      <c r="CX52" s="81"/>
      <c r="CY52" s="81"/>
      <c r="CZ52" s="81"/>
      <c r="DA52" s="81"/>
      <c r="DB52" s="81"/>
      <c r="DC52" s="81"/>
      <c r="DD52" s="81"/>
      <c r="DE52" s="81"/>
      <c r="DF52" s="83"/>
    </row>
    <row r="53" spans="1:110" ht="55.5" customHeight="1">
      <c r="A53" s="125" t="s">
        <v>56</v>
      </c>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7" t="s">
        <v>29</v>
      </c>
      <c r="AD53" s="127"/>
      <c r="AE53" s="127"/>
      <c r="AF53" s="127"/>
      <c r="AG53" s="127"/>
      <c r="AH53" s="127"/>
      <c r="AI53" s="79" t="s">
        <v>57</v>
      </c>
      <c r="AJ53" s="77"/>
      <c r="AK53" s="77"/>
      <c r="AL53" s="77"/>
      <c r="AM53" s="77"/>
      <c r="AN53" s="77"/>
      <c r="AO53" s="77"/>
      <c r="AP53" s="77"/>
      <c r="AQ53" s="77"/>
      <c r="AR53" s="77"/>
      <c r="AS53" s="77"/>
      <c r="AT53" s="77"/>
      <c r="AU53" s="77"/>
      <c r="AV53" s="77"/>
      <c r="AW53" s="77"/>
      <c r="AX53" s="77"/>
      <c r="AY53" s="77"/>
      <c r="AZ53" s="77"/>
      <c r="BA53" s="77"/>
      <c r="BB53" s="78"/>
      <c r="BC53" s="68">
        <v>69300</v>
      </c>
      <c r="BD53" s="68"/>
      <c r="BE53" s="68"/>
      <c r="BF53" s="68"/>
      <c r="BG53" s="68"/>
      <c r="BH53" s="68"/>
      <c r="BI53" s="68"/>
      <c r="BJ53" s="68"/>
      <c r="BK53" s="68"/>
      <c r="BL53" s="68"/>
      <c r="BM53" s="68"/>
      <c r="BN53" s="68"/>
      <c r="BO53" s="68"/>
      <c r="BP53" s="68"/>
      <c r="BQ53" s="68"/>
      <c r="BR53" s="68"/>
      <c r="BS53" s="68"/>
      <c r="BT53" s="68"/>
      <c r="BU53" s="68"/>
      <c r="BV53" s="68"/>
      <c r="BW53" s="68">
        <v>17325</v>
      </c>
      <c r="BX53" s="68"/>
      <c r="BY53" s="68"/>
      <c r="BZ53" s="68"/>
      <c r="CA53" s="68"/>
      <c r="CB53" s="68"/>
      <c r="CC53" s="68"/>
      <c r="CD53" s="68"/>
      <c r="CE53" s="68"/>
      <c r="CF53" s="68"/>
      <c r="CG53" s="68"/>
      <c r="CH53" s="68"/>
      <c r="CI53" s="68"/>
      <c r="CJ53" s="68"/>
      <c r="CK53" s="68"/>
      <c r="CL53" s="68"/>
      <c r="CM53" s="68"/>
      <c r="CN53" s="68"/>
      <c r="CO53" s="69">
        <f t="shared" si="2"/>
        <v>51975</v>
      </c>
      <c r="CP53" s="69"/>
      <c r="CQ53" s="69"/>
      <c r="CR53" s="69"/>
      <c r="CS53" s="69"/>
      <c r="CT53" s="69"/>
      <c r="CU53" s="69"/>
      <c r="CV53" s="69"/>
      <c r="CW53" s="69"/>
      <c r="CX53" s="69"/>
      <c r="CY53" s="69"/>
      <c r="CZ53" s="69"/>
      <c r="DA53" s="69"/>
      <c r="DB53" s="69"/>
      <c r="DC53" s="69"/>
      <c r="DD53" s="69"/>
      <c r="DE53" s="69"/>
      <c r="DF53" s="69"/>
    </row>
    <row r="54" spans="1:110" ht="35.25" customHeight="1">
      <c r="A54" s="134" t="s">
        <v>145</v>
      </c>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27" t="s">
        <v>29</v>
      </c>
      <c r="AD54" s="127"/>
      <c r="AE54" s="127"/>
      <c r="AF54" s="127"/>
      <c r="AG54" s="127"/>
      <c r="AH54" s="127"/>
      <c r="AI54" s="128" t="s">
        <v>58</v>
      </c>
      <c r="AJ54" s="128"/>
      <c r="AK54" s="128"/>
      <c r="AL54" s="128"/>
      <c r="AM54" s="128"/>
      <c r="AN54" s="128"/>
      <c r="AO54" s="128"/>
      <c r="AP54" s="128"/>
      <c r="AQ54" s="128"/>
      <c r="AR54" s="128"/>
      <c r="AS54" s="128"/>
      <c r="AT54" s="128"/>
      <c r="AU54" s="128"/>
      <c r="AV54" s="128"/>
      <c r="AW54" s="128"/>
      <c r="AX54" s="128"/>
      <c r="AY54" s="128"/>
      <c r="AZ54" s="128"/>
      <c r="BA54" s="128"/>
      <c r="BB54" s="128"/>
      <c r="BC54" s="68">
        <v>200</v>
      </c>
      <c r="BD54" s="68"/>
      <c r="BE54" s="68"/>
      <c r="BF54" s="68"/>
      <c r="BG54" s="68"/>
      <c r="BH54" s="68"/>
      <c r="BI54" s="68"/>
      <c r="BJ54" s="68"/>
      <c r="BK54" s="68"/>
      <c r="BL54" s="68"/>
      <c r="BM54" s="68"/>
      <c r="BN54" s="68"/>
      <c r="BO54" s="68"/>
      <c r="BP54" s="68"/>
      <c r="BQ54" s="68"/>
      <c r="BR54" s="68"/>
      <c r="BS54" s="68"/>
      <c r="BT54" s="68"/>
      <c r="BU54" s="68"/>
      <c r="BV54" s="68"/>
      <c r="BW54" s="68">
        <v>200</v>
      </c>
      <c r="BX54" s="68"/>
      <c r="BY54" s="68"/>
      <c r="BZ54" s="68"/>
      <c r="CA54" s="68"/>
      <c r="CB54" s="68"/>
      <c r="CC54" s="68"/>
      <c r="CD54" s="68"/>
      <c r="CE54" s="68"/>
      <c r="CF54" s="68"/>
      <c r="CG54" s="68"/>
      <c r="CH54" s="68"/>
      <c r="CI54" s="68"/>
      <c r="CJ54" s="68"/>
      <c r="CK54" s="68"/>
      <c r="CL54" s="68"/>
      <c r="CM54" s="68"/>
      <c r="CN54" s="68"/>
      <c r="CO54" s="69">
        <f t="shared" si="2"/>
        <v>0</v>
      </c>
      <c r="CP54" s="69"/>
      <c r="CQ54" s="69"/>
      <c r="CR54" s="69"/>
      <c r="CS54" s="69"/>
      <c r="CT54" s="69"/>
      <c r="CU54" s="69"/>
      <c r="CV54" s="69"/>
      <c r="CW54" s="69"/>
      <c r="CX54" s="69"/>
      <c r="CY54" s="69"/>
      <c r="CZ54" s="69"/>
      <c r="DA54" s="69"/>
      <c r="DB54" s="69"/>
      <c r="DC54" s="69"/>
      <c r="DD54" s="69"/>
      <c r="DE54" s="69"/>
      <c r="DF54" s="69"/>
    </row>
    <row r="55" spans="1:110" ht="32.25" customHeight="1" thickBot="1">
      <c r="A55" s="131" t="s">
        <v>139</v>
      </c>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5" t="s">
        <v>29</v>
      </c>
      <c r="AD55" s="135"/>
      <c r="AE55" s="135"/>
      <c r="AF55" s="135"/>
      <c r="AG55" s="135"/>
      <c r="AH55" s="135"/>
      <c r="AI55" s="67" t="s">
        <v>140</v>
      </c>
      <c r="AJ55" s="67"/>
      <c r="AK55" s="67"/>
      <c r="AL55" s="67"/>
      <c r="AM55" s="67"/>
      <c r="AN55" s="67"/>
      <c r="AO55" s="67"/>
      <c r="AP55" s="67"/>
      <c r="AQ55" s="67"/>
      <c r="AR55" s="67"/>
      <c r="AS55" s="67"/>
      <c r="AT55" s="67"/>
      <c r="AU55" s="67"/>
      <c r="AV55" s="67"/>
      <c r="AW55" s="67"/>
      <c r="AX55" s="67"/>
      <c r="AY55" s="67"/>
      <c r="AZ55" s="67"/>
      <c r="BA55" s="67"/>
      <c r="BB55" s="67"/>
      <c r="BC55" s="136">
        <f>BC56</f>
        <v>876331</v>
      </c>
      <c r="BD55" s="136"/>
      <c r="BE55" s="136"/>
      <c r="BF55" s="136"/>
      <c r="BG55" s="136"/>
      <c r="BH55" s="136"/>
      <c r="BI55" s="136"/>
      <c r="BJ55" s="136"/>
      <c r="BK55" s="136"/>
      <c r="BL55" s="136"/>
      <c r="BM55" s="136"/>
      <c r="BN55" s="136"/>
      <c r="BO55" s="136"/>
      <c r="BP55" s="136"/>
      <c r="BQ55" s="136"/>
      <c r="BR55" s="136"/>
      <c r="BS55" s="136"/>
      <c r="BT55" s="136"/>
      <c r="BU55" s="136"/>
      <c r="BV55" s="136"/>
      <c r="BW55" s="136">
        <f>BW56</f>
        <v>0</v>
      </c>
      <c r="BX55" s="136"/>
      <c r="BY55" s="136"/>
      <c r="BZ55" s="136"/>
      <c r="CA55" s="136"/>
      <c r="CB55" s="136"/>
      <c r="CC55" s="136"/>
      <c r="CD55" s="136"/>
      <c r="CE55" s="136"/>
      <c r="CF55" s="136"/>
      <c r="CG55" s="136"/>
      <c r="CH55" s="136"/>
      <c r="CI55" s="136"/>
      <c r="CJ55" s="136"/>
      <c r="CK55" s="136"/>
      <c r="CL55" s="136"/>
      <c r="CM55" s="136"/>
      <c r="CN55" s="136"/>
      <c r="CO55" s="137">
        <f t="shared" si="2"/>
        <v>876331</v>
      </c>
      <c r="CP55" s="137"/>
      <c r="CQ55" s="137"/>
      <c r="CR55" s="137"/>
      <c r="CS55" s="137"/>
      <c r="CT55" s="137"/>
      <c r="CU55" s="137"/>
      <c r="CV55" s="137"/>
      <c r="CW55" s="137"/>
      <c r="CX55" s="137"/>
      <c r="CY55" s="137"/>
      <c r="CZ55" s="137"/>
      <c r="DA55" s="137"/>
      <c r="DB55" s="137"/>
      <c r="DC55" s="137"/>
      <c r="DD55" s="137"/>
      <c r="DE55" s="137"/>
      <c r="DF55" s="137"/>
    </row>
    <row r="56" spans="1:110" ht="36.75" customHeight="1" thickBot="1">
      <c r="A56" s="125" t="s">
        <v>146</v>
      </c>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35" t="s">
        <v>29</v>
      </c>
      <c r="AD56" s="135"/>
      <c r="AE56" s="135"/>
      <c r="AF56" s="135"/>
      <c r="AG56" s="135"/>
      <c r="AH56" s="135"/>
      <c r="AI56" s="67" t="s">
        <v>297</v>
      </c>
      <c r="AJ56" s="67"/>
      <c r="AK56" s="67"/>
      <c r="AL56" s="67"/>
      <c r="AM56" s="67"/>
      <c r="AN56" s="67"/>
      <c r="AO56" s="67"/>
      <c r="AP56" s="67"/>
      <c r="AQ56" s="67"/>
      <c r="AR56" s="67"/>
      <c r="AS56" s="67"/>
      <c r="AT56" s="67"/>
      <c r="AU56" s="67"/>
      <c r="AV56" s="67"/>
      <c r="AW56" s="67"/>
      <c r="AX56" s="67"/>
      <c r="AY56" s="67"/>
      <c r="AZ56" s="67"/>
      <c r="BA56" s="67"/>
      <c r="BB56" s="67"/>
      <c r="BC56" s="136">
        <v>876331</v>
      </c>
      <c r="BD56" s="136"/>
      <c r="BE56" s="136"/>
      <c r="BF56" s="136"/>
      <c r="BG56" s="136"/>
      <c r="BH56" s="136"/>
      <c r="BI56" s="136"/>
      <c r="BJ56" s="136"/>
      <c r="BK56" s="136"/>
      <c r="BL56" s="136"/>
      <c r="BM56" s="136"/>
      <c r="BN56" s="136"/>
      <c r="BO56" s="136"/>
      <c r="BP56" s="136"/>
      <c r="BQ56" s="136"/>
      <c r="BR56" s="136"/>
      <c r="BS56" s="136"/>
      <c r="BT56" s="136"/>
      <c r="BU56" s="136"/>
      <c r="BV56" s="136"/>
      <c r="BW56" s="136">
        <v>0</v>
      </c>
      <c r="BX56" s="136"/>
      <c r="BY56" s="136"/>
      <c r="BZ56" s="136"/>
      <c r="CA56" s="136"/>
      <c r="CB56" s="136"/>
      <c r="CC56" s="136"/>
      <c r="CD56" s="136"/>
      <c r="CE56" s="136"/>
      <c r="CF56" s="136"/>
      <c r="CG56" s="136"/>
      <c r="CH56" s="136"/>
      <c r="CI56" s="136"/>
      <c r="CJ56" s="136"/>
      <c r="CK56" s="136"/>
      <c r="CL56" s="136"/>
      <c r="CM56" s="136"/>
      <c r="CN56" s="136"/>
      <c r="CO56" s="137">
        <f t="shared" si="2"/>
        <v>876331</v>
      </c>
      <c r="CP56" s="137"/>
      <c r="CQ56" s="137"/>
      <c r="CR56" s="137"/>
      <c r="CS56" s="137"/>
      <c r="CT56" s="137"/>
      <c r="CU56" s="137"/>
      <c r="CV56" s="137"/>
      <c r="CW56" s="137"/>
      <c r="CX56" s="137"/>
      <c r="CY56" s="137"/>
      <c r="CZ56" s="137"/>
      <c r="DA56" s="137"/>
      <c r="DB56" s="137"/>
      <c r="DC56" s="137"/>
      <c r="DD56" s="137"/>
      <c r="DE56" s="137"/>
      <c r="DF56" s="137"/>
    </row>
    <row r="57" spans="1:110" ht="37.5" customHeight="1" thickBot="1">
      <c r="A57" s="125" t="s">
        <v>146</v>
      </c>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35" t="s">
        <v>29</v>
      </c>
      <c r="AD57" s="135"/>
      <c r="AE57" s="135"/>
      <c r="AF57" s="135"/>
      <c r="AG57" s="135"/>
      <c r="AH57" s="135"/>
      <c r="AI57" s="67" t="s">
        <v>298</v>
      </c>
      <c r="AJ57" s="67"/>
      <c r="AK57" s="67"/>
      <c r="AL57" s="67"/>
      <c r="AM57" s="67"/>
      <c r="AN57" s="67"/>
      <c r="AO57" s="67"/>
      <c r="AP57" s="67"/>
      <c r="AQ57" s="67"/>
      <c r="AR57" s="67"/>
      <c r="AS57" s="67"/>
      <c r="AT57" s="67"/>
      <c r="AU57" s="67"/>
      <c r="AV57" s="67"/>
      <c r="AW57" s="67"/>
      <c r="AX57" s="67"/>
      <c r="AY57" s="67"/>
      <c r="AZ57" s="67"/>
      <c r="BA57" s="67"/>
      <c r="BB57" s="67"/>
      <c r="BC57" s="136">
        <f>BC56</f>
        <v>876331</v>
      </c>
      <c r="BD57" s="136"/>
      <c r="BE57" s="136"/>
      <c r="BF57" s="136"/>
      <c r="BG57" s="136"/>
      <c r="BH57" s="136"/>
      <c r="BI57" s="136"/>
      <c r="BJ57" s="136"/>
      <c r="BK57" s="136"/>
      <c r="BL57" s="136"/>
      <c r="BM57" s="136"/>
      <c r="BN57" s="136"/>
      <c r="BO57" s="136"/>
      <c r="BP57" s="136"/>
      <c r="BQ57" s="136"/>
      <c r="BR57" s="136"/>
      <c r="BS57" s="136"/>
      <c r="BT57" s="136"/>
      <c r="BU57" s="136"/>
      <c r="BV57" s="136"/>
      <c r="BW57" s="136">
        <v>0</v>
      </c>
      <c r="BX57" s="136"/>
      <c r="BY57" s="136"/>
      <c r="BZ57" s="136"/>
      <c r="CA57" s="136"/>
      <c r="CB57" s="136"/>
      <c r="CC57" s="136"/>
      <c r="CD57" s="136"/>
      <c r="CE57" s="136"/>
      <c r="CF57" s="136"/>
      <c r="CG57" s="136"/>
      <c r="CH57" s="136"/>
      <c r="CI57" s="136"/>
      <c r="CJ57" s="136"/>
      <c r="CK57" s="136"/>
      <c r="CL57" s="136"/>
      <c r="CM57" s="136"/>
      <c r="CN57" s="136"/>
      <c r="CO57" s="137">
        <f t="shared" si="2"/>
        <v>876331</v>
      </c>
      <c r="CP57" s="137"/>
      <c r="CQ57" s="137"/>
      <c r="CR57" s="137"/>
      <c r="CS57" s="137"/>
      <c r="CT57" s="137"/>
      <c r="CU57" s="137"/>
      <c r="CV57" s="137"/>
      <c r="CW57" s="137"/>
      <c r="CX57" s="137"/>
      <c r="CY57" s="137"/>
      <c r="CZ57" s="137"/>
      <c r="DA57" s="137"/>
      <c r="DB57" s="137"/>
      <c r="DC57" s="137"/>
      <c r="DD57" s="137"/>
      <c r="DE57" s="137"/>
      <c r="DF57" s="137"/>
    </row>
  </sheetData>
  <sheetProtection selectLockedCells="1" selectUnlockedCells="1"/>
  <mergeCells count="291">
    <mergeCell ref="AI47:BB47"/>
    <mergeCell ref="BC47:BV47"/>
    <mergeCell ref="BW47:CN47"/>
    <mergeCell ref="CO47:DF47"/>
    <mergeCell ref="A41:AB41"/>
    <mergeCell ref="AC41:AH41"/>
    <mergeCell ref="AI41:BB41"/>
    <mergeCell ref="BC41:BV41"/>
    <mergeCell ref="A46:AB46"/>
    <mergeCell ref="AC46:AH46"/>
    <mergeCell ref="A50:AB50"/>
    <mergeCell ref="AC50:AH50"/>
    <mergeCell ref="A48:AB48"/>
    <mergeCell ref="AC48:AH48"/>
    <mergeCell ref="A49:AB49"/>
    <mergeCell ref="AC49:AH49"/>
    <mergeCell ref="A47:AB47"/>
    <mergeCell ref="AC47:AH47"/>
    <mergeCell ref="A55:AB55"/>
    <mergeCell ref="AC55:AH55"/>
    <mergeCell ref="A51:AB51"/>
    <mergeCell ref="AC51:AH51"/>
    <mergeCell ref="AC52:AH52"/>
    <mergeCell ref="A52:AB52"/>
    <mergeCell ref="A56:AB56"/>
    <mergeCell ref="AC56:AH56"/>
    <mergeCell ref="AI56:BB56"/>
    <mergeCell ref="BC56:BV56"/>
    <mergeCell ref="AI55:BB55"/>
    <mergeCell ref="BC55:BV55"/>
    <mergeCell ref="BW57:CN57"/>
    <mergeCell ref="CO57:DF57"/>
    <mergeCell ref="BW55:CN55"/>
    <mergeCell ref="CO55:DF55"/>
    <mergeCell ref="BW56:CN56"/>
    <mergeCell ref="CO56:DF56"/>
    <mergeCell ref="A57:AB57"/>
    <mergeCell ref="AC57:AH57"/>
    <mergeCell ref="AI57:BB57"/>
    <mergeCell ref="BC57:BV57"/>
    <mergeCell ref="BW54:CN54"/>
    <mergeCell ref="CO54:DF54"/>
    <mergeCell ref="A53:AB53"/>
    <mergeCell ref="AC53:AH53"/>
    <mergeCell ref="A54:AB54"/>
    <mergeCell ref="AC54:AH54"/>
    <mergeCell ref="AI54:BB54"/>
    <mergeCell ref="BC54:BV54"/>
    <mergeCell ref="AI53:BB53"/>
    <mergeCell ref="BC53:BV53"/>
    <mergeCell ref="BW53:CN53"/>
    <mergeCell ref="CO53:DF53"/>
    <mergeCell ref="BW51:CN51"/>
    <mergeCell ref="CO51:DF51"/>
    <mergeCell ref="CO52:DF52"/>
    <mergeCell ref="BW52:CN52"/>
    <mergeCell ref="AI51:BB51"/>
    <mergeCell ref="BC51:BV51"/>
    <mergeCell ref="BW50:CN50"/>
    <mergeCell ref="CO50:DF50"/>
    <mergeCell ref="AI50:BB50"/>
    <mergeCell ref="BC50:BV50"/>
    <mergeCell ref="AI46:BB46"/>
    <mergeCell ref="BC46:BV46"/>
    <mergeCell ref="BW44:CN44"/>
    <mergeCell ref="CO44:DF44"/>
    <mergeCell ref="BW45:CN45"/>
    <mergeCell ref="CO45:DF45"/>
    <mergeCell ref="BW46:CN46"/>
    <mergeCell ref="CO46:DF46"/>
    <mergeCell ref="A45:AB45"/>
    <mergeCell ref="AC45:AH45"/>
    <mergeCell ref="AI45:BB45"/>
    <mergeCell ref="BC45:BV45"/>
    <mergeCell ref="A44:AB44"/>
    <mergeCell ref="AC44:AH44"/>
    <mergeCell ref="AI44:BB44"/>
    <mergeCell ref="BC44:BV44"/>
    <mergeCell ref="BW40:CN40"/>
    <mergeCell ref="CO40:DF40"/>
    <mergeCell ref="BW42:CN42"/>
    <mergeCell ref="CO42:DF42"/>
    <mergeCell ref="BW41:CN41"/>
    <mergeCell ref="CO41:DF41"/>
    <mergeCell ref="BW43:CN43"/>
    <mergeCell ref="CO43:DF43"/>
    <mergeCell ref="A42:AB42"/>
    <mergeCell ref="AC42:AH42"/>
    <mergeCell ref="AI42:BB42"/>
    <mergeCell ref="BC42:BV42"/>
    <mergeCell ref="A43:AB43"/>
    <mergeCell ref="AC43:AH43"/>
    <mergeCell ref="AI43:BB43"/>
    <mergeCell ref="BC43:BV43"/>
    <mergeCell ref="A40:AB40"/>
    <mergeCell ref="AC40:AH40"/>
    <mergeCell ref="AI40:BB40"/>
    <mergeCell ref="BC40:BV40"/>
    <mergeCell ref="A39:AB39"/>
    <mergeCell ref="AC39:AH39"/>
    <mergeCell ref="AI39:BB39"/>
    <mergeCell ref="BC39:BV39"/>
    <mergeCell ref="BW39:CN39"/>
    <mergeCell ref="CO39:DF39"/>
    <mergeCell ref="BW38:CN38"/>
    <mergeCell ref="CO38:DF38"/>
    <mergeCell ref="A38:AB38"/>
    <mergeCell ref="AC38:AH38"/>
    <mergeCell ref="AI38:BB38"/>
    <mergeCell ref="BC38:BV38"/>
    <mergeCell ref="BW37:CN37"/>
    <mergeCell ref="CO37:DF37"/>
    <mergeCell ref="A36:AB36"/>
    <mergeCell ref="AC36:AH36"/>
    <mergeCell ref="A37:AB37"/>
    <mergeCell ref="AC37:AH37"/>
    <mergeCell ref="AI37:BB37"/>
    <mergeCell ref="BC37:BV37"/>
    <mergeCell ref="AI36:BB36"/>
    <mergeCell ref="BC36:BV36"/>
    <mergeCell ref="BW34:CN34"/>
    <mergeCell ref="CO34:DF34"/>
    <mergeCell ref="BW35:CN35"/>
    <mergeCell ref="CO35:DF35"/>
    <mergeCell ref="BW36:CN36"/>
    <mergeCell ref="CO36:DF36"/>
    <mergeCell ref="A35:AB35"/>
    <mergeCell ref="AC35:AH35"/>
    <mergeCell ref="AI35:BB35"/>
    <mergeCell ref="BC35:BV35"/>
    <mergeCell ref="A34:AB34"/>
    <mergeCell ref="AC34:AH34"/>
    <mergeCell ref="AI34:BB34"/>
    <mergeCell ref="BC34:BV34"/>
    <mergeCell ref="BW33:CN33"/>
    <mergeCell ref="CO33:DF33"/>
    <mergeCell ref="A32:AB32"/>
    <mergeCell ref="AC32:AH32"/>
    <mergeCell ref="A33:AB33"/>
    <mergeCell ref="AC33:AH33"/>
    <mergeCell ref="AI33:BB33"/>
    <mergeCell ref="BC33:BV33"/>
    <mergeCell ref="AI32:BB32"/>
    <mergeCell ref="BC32:BV32"/>
    <mergeCell ref="BW30:CN30"/>
    <mergeCell ref="CO30:DF30"/>
    <mergeCell ref="BW31:CN31"/>
    <mergeCell ref="CO31:DF31"/>
    <mergeCell ref="BW32:CN32"/>
    <mergeCell ref="CO32:DF32"/>
    <mergeCell ref="A31:AB31"/>
    <mergeCell ref="AC31:AH31"/>
    <mergeCell ref="AI31:BB31"/>
    <mergeCell ref="BC31:BV31"/>
    <mergeCell ref="A30:AB30"/>
    <mergeCell ref="AC30:AH30"/>
    <mergeCell ref="AI30:BB30"/>
    <mergeCell ref="BC30:BV30"/>
    <mergeCell ref="BW29:CN29"/>
    <mergeCell ref="CO29:DF29"/>
    <mergeCell ref="A29:AB29"/>
    <mergeCell ref="AC29:AH29"/>
    <mergeCell ref="AI29:BB29"/>
    <mergeCell ref="BC29:BV29"/>
    <mergeCell ref="BW19:CN19"/>
    <mergeCell ref="CO19:DF19"/>
    <mergeCell ref="BW20:CN20"/>
    <mergeCell ref="CO20:DF20"/>
    <mergeCell ref="A21:AB21"/>
    <mergeCell ref="AC21:AH21"/>
    <mergeCell ref="AI21:BB21"/>
    <mergeCell ref="BC21:BV21"/>
    <mergeCell ref="A20:AB20"/>
    <mergeCell ref="AC20:AH20"/>
    <mergeCell ref="AI20:BB20"/>
    <mergeCell ref="BC20:BV20"/>
    <mergeCell ref="A19:AB19"/>
    <mergeCell ref="AC19:AH19"/>
    <mergeCell ref="AI19:BB19"/>
    <mergeCell ref="BC19:BV19"/>
    <mergeCell ref="A18:AB18"/>
    <mergeCell ref="AC18:AH18"/>
    <mergeCell ref="AI18:BB18"/>
    <mergeCell ref="BC18:BV18"/>
    <mergeCell ref="CO15:DF15"/>
    <mergeCell ref="BW16:CN16"/>
    <mergeCell ref="CO16:DF16"/>
    <mergeCell ref="BW18:CN18"/>
    <mergeCell ref="CO18:DF18"/>
    <mergeCell ref="BW17:CN17"/>
    <mergeCell ref="CO17:DF17"/>
    <mergeCell ref="A16:AB16"/>
    <mergeCell ref="AC16:AH16"/>
    <mergeCell ref="AI16:BB16"/>
    <mergeCell ref="BC16:BV16"/>
    <mergeCell ref="A17:AB17"/>
    <mergeCell ref="AC17:AH17"/>
    <mergeCell ref="AI17:BB17"/>
    <mergeCell ref="BC17:BV17"/>
    <mergeCell ref="CO13:DF13"/>
    <mergeCell ref="A14:AB14"/>
    <mergeCell ref="AC14:AH14"/>
    <mergeCell ref="AI14:BB14"/>
    <mergeCell ref="BC14:BV14"/>
    <mergeCell ref="BW14:CN14"/>
    <mergeCell ref="CO14:DF14"/>
    <mergeCell ref="A13:AB13"/>
    <mergeCell ref="AC13:AH13"/>
    <mergeCell ref="AI13:BB13"/>
    <mergeCell ref="CO9:DF9"/>
    <mergeCell ref="CO10:DF10"/>
    <mergeCell ref="A11:DF11"/>
    <mergeCell ref="A12:AB12"/>
    <mergeCell ref="AC12:AH12"/>
    <mergeCell ref="AI12:BB12"/>
    <mergeCell ref="BW12:CG12"/>
    <mergeCell ref="CO12:DF12"/>
    <mergeCell ref="BC12:BS12"/>
    <mergeCell ref="CO6:DF6"/>
    <mergeCell ref="S7:CA7"/>
    <mergeCell ref="CO7:DF7"/>
    <mergeCell ref="AO8:CE8"/>
    <mergeCell ref="CO8:DF8"/>
    <mergeCell ref="CO3:DF3"/>
    <mergeCell ref="CO4:DF4"/>
    <mergeCell ref="AP5:BM5"/>
    <mergeCell ref="BN5:BQ5"/>
    <mergeCell ref="BR5:BX5"/>
    <mergeCell ref="CO5:DF5"/>
    <mergeCell ref="T3:CM3"/>
    <mergeCell ref="BC13:BV13"/>
    <mergeCell ref="BW13:CN13"/>
    <mergeCell ref="A15:AB15"/>
    <mergeCell ref="AC15:AH15"/>
    <mergeCell ref="AI15:BB15"/>
    <mergeCell ref="BC15:BV15"/>
    <mergeCell ref="BW15:CN15"/>
    <mergeCell ref="BC52:BV52"/>
    <mergeCell ref="AI52:BB52"/>
    <mergeCell ref="BW23:CN23"/>
    <mergeCell ref="CO23:DF23"/>
    <mergeCell ref="BW24:CN24"/>
    <mergeCell ref="CO24:DF24"/>
    <mergeCell ref="AI24:BB24"/>
    <mergeCell ref="BC24:BV24"/>
    <mergeCell ref="AI23:BB23"/>
    <mergeCell ref="BC23:BV23"/>
    <mergeCell ref="A22:AB22"/>
    <mergeCell ref="AC22:AH22"/>
    <mergeCell ref="AI22:BB22"/>
    <mergeCell ref="BC22:BV22"/>
    <mergeCell ref="BW21:CN21"/>
    <mergeCell ref="CO21:DF21"/>
    <mergeCell ref="BW22:CN22"/>
    <mergeCell ref="CO22:DF22"/>
    <mergeCell ref="A23:AB23"/>
    <mergeCell ref="AC23:AH23"/>
    <mergeCell ref="A24:AB24"/>
    <mergeCell ref="AC24:AH24"/>
    <mergeCell ref="A25:AB25"/>
    <mergeCell ref="AC25:AH25"/>
    <mergeCell ref="AI25:BB25"/>
    <mergeCell ref="BC25:BV25"/>
    <mergeCell ref="BW25:CN25"/>
    <mergeCell ref="CO25:DF25"/>
    <mergeCell ref="BC26:BV26"/>
    <mergeCell ref="AI26:BB26"/>
    <mergeCell ref="BW26:CN26"/>
    <mergeCell ref="CO26:DF26"/>
    <mergeCell ref="AC26:AH26"/>
    <mergeCell ref="A26:AB26"/>
    <mergeCell ref="AI27:BB27"/>
    <mergeCell ref="BC27:BV27"/>
    <mergeCell ref="AC27:AH27"/>
    <mergeCell ref="A27:AB27"/>
    <mergeCell ref="BW27:CN27"/>
    <mergeCell ref="CO27:DF27"/>
    <mergeCell ref="BW28:CN28"/>
    <mergeCell ref="CO28:DF28"/>
    <mergeCell ref="A28:AB28"/>
    <mergeCell ref="AC28:AH28"/>
    <mergeCell ref="AI28:BB28"/>
    <mergeCell ref="BC28:BV28"/>
    <mergeCell ref="AI48:BB48"/>
    <mergeCell ref="BC48:BV48"/>
    <mergeCell ref="BW48:CN48"/>
    <mergeCell ref="CO48:DF48"/>
    <mergeCell ref="AI49:BB49"/>
    <mergeCell ref="BC49:BV49"/>
    <mergeCell ref="BW49:CN49"/>
    <mergeCell ref="CO49:DF49"/>
  </mergeCells>
  <printOptions/>
  <pageMargins left="0.5902777777777778" right="0.39375" top="0.5902777777777778" bottom="0.39375" header="0.5118055555555555" footer="0.5118055555555555"/>
  <pageSetup horizontalDpi="300" verticalDpi="300" orientation="portrait" paperSize="9" scale="99" r:id="rId1"/>
  <rowBreaks count="1" manualBreakCount="1">
    <brk id="35" max="108" man="1"/>
  </rowBreaks>
</worksheet>
</file>

<file path=xl/worksheets/sheet2.xml><?xml version="1.0" encoding="utf-8"?>
<worksheet xmlns="http://schemas.openxmlformats.org/spreadsheetml/2006/main" xmlns:r="http://schemas.openxmlformats.org/officeDocument/2006/relationships">
  <dimension ref="A1:DG427"/>
  <sheetViews>
    <sheetView view="pageBreakPreview" zoomScaleSheetLayoutView="100" workbookViewId="0" topLeftCell="A1">
      <selection activeCell="EM89" sqref="EM89"/>
    </sheetView>
  </sheetViews>
  <sheetFormatPr defaultColWidth="9.00390625" defaultRowHeight="12.75"/>
  <cols>
    <col min="1" max="25" width="0.875" style="21" customWidth="1"/>
    <col min="26" max="26" width="17.125" style="21" customWidth="1"/>
    <col min="27" max="27" width="0.2421875" style="21" customWidth="1"/>
    <col min="28" max="28" width="0" style="21" hidden="1" customWidth="1"/>
    <col min="29" max="32" width="0.875" style="21" customWidth="1"/>
    <col min="33" max="33" width="0.74609375" style="21" customWidth="1"/>
    <col min="34" max="34" width="0" style="21" hidden="1" customWidth="1"/>
    <col min="35" max="50" width="0.875" style="21" customWidth="1"/>
    <col min="51" max="51" width="9.875" style="21" customWidth="1"/>
    <col min="52" max="67" width="0.875" style="21" customWidth="1"/>
    <col min="68" max="74" width="0" style="21" hidden="1" customWidth="1"/>
    <col min="75" max="106" width="0.875" style="21" customWidth="1"/>
    <col min="107" max="110" width="0.875" style="21" hidden="1" customWidth="1"/>
    <col min="111" max="16384" width="0.875" style="21" customWidth="1"/>
  </cols>
  <sheetData>
    <row r="1" ht="12">
      <c r="DF1" s="22" t="s">
        <v>59</v>
      </c>
    </row>
    <row r="2" spans="1:110" ht="25.5" customHeight="1">
      <c r="A2" s="204" t="s">
        <v>60</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row>
    <row r="3" spans="1:110" ht="33" customHeight="1">
      <c r="A3" s="205" t="s">
        <v>22</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6" t="s">
        <v>23</v>
      </c>
      <c r="AD3" s="206"/>
      <c r="AE3" s="206"/>
      <c r="AF3" s="206"/>
      <c r="AG3" s="206"/>
      <c r="AH3" s="206"/>
      <c r="AI3" s="206" t="s">
        <v>61</v>
      </c>
      <c r="AJ3" s="206"/>
      <c r="AK3" s="206"/>
      <c r="AL3" s="206"/>
      <c r="AM3" s="206"/>
      <c r="AN3" s="206"/>
      <c r="AO3" s="206"/>
      <c r="AP3" s="206"/>
      <c r="AQ3" s="206"/>
      <c r="AR3" s="206"/>
      <c r="AS3" s="206"/>
      <c r="AT3" s="206"/>
      <c r="AU3" s="206"/>
      <c r="AV3" s="206"/>
      <c r="AW3" s="206"/>
      <c r="AX3" s="206"/>
      <c r="AY3" s="207"/>
      <c r="AZ3" s="206" t="s">
        <v>62</v>
      </c>
      <c r="BA3" s="206"/>
      <c r="BB3" s="206"/>
      <c r="BC3" s="206"/>
      <c r="BD3" s="206"/>
      <c r="BE3" s="206"/>
      <c r="BF3" s="206"/>
      <c r="BG3" s="206"/>
      <c r="BH3" s="206"/>
      <c r="BI3" s="206"/>
      <c r="BJ3" s="206"/>
      <c r="BK3" s="206"/>
      <c r="BL3" s="206"/>
      <c r="BM3" s="206"/>
      <c r="BN3" s="206"/>
      <c r="BO3" s="206"/>
      <c r="BP3" s="206"/>
      <c r="BQ3" s="206"/>
      <c r="BR3" s="206"/>
      <c r="BS3" s="206"/>
      <c r="BT3" s="206"/>
      <c r="BU3" s="206"/>
      <c r="BV3" s="206"/>
      <c r="BW3" s="206" t="s">
        <v>26</v>
      </c>
      <c r="BX3" s="206"/>
      <c r="BY3" s="206"/>
      <c r="BZ3" s="206"/>
      <c r="CA3" s="206"/>
      <c r="CB3" s="206"/>
      <c r="CC3" s="206"/>
      <c r="CD3" s="206"/>
      <c r="CE3" s="206"/>
      <c r="CF3" s="206"/>
      <c r="CG3" s="206"/>
      <c r="CH3" s="206"/>
      <c r="CI3" s="206"/>
      <c r="CJ3" s="206"/>
      <c r="CK3" s="206"/>
      <c r="CL3" s="206"/>
      <c r="CM3" s="206"/>
      <c r="CN3" s="206"/>
      <c r="CO3" s="208" t="s">
        <v>27</v>
      </c>
      <c r="CP3" s="207"/>
      <c r="CQ3" s="207"/>
      <c r="CR3" s="207"/>
      <c r="CS3" s="207"/>
      <c r="CT3" s="207"/>
      <c r="CU3" s="207"/>
      <c r="CV3" s="207"/>
      <c r="CW3" s="207"/>
      <c r="CX3" s="207"/>
      <c r="CY3" s="207"/>
      <c r="CZ3" s="207"/>
      <c r="DA3" s="207"/>
      <c r="DB3" s="207"/>
      <c r="DC3" s="207"/>
      <c r="DD3" s="207"/>
      <c r="DE3" s="207"/>
      <c r="DF3" s="207"/>
    </row>
    <row r="4" spans="1:110" s="23" customFormat="1" ht="12" customHeight="1" thickBot="1">
      <c r="A4" s="209">
        <v>1</v>
      </c>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10">
        <v>2</v>
      </c>
      <c r="AD4" s="210"/>
      <c r="AE4" s="210"/>
      <c r="AF4" s="210"/>
      <c r="AG4" s="210"/>
      <c r="AH4" s="210"/>
      <c r="AI4" s="210">
        <v>3</v>
      </c>
      <c r="AJ4" s="210"/>
      <c r="AK4" s="210"/>
      <c r="AL4" s="210"/>
      <c r="AM4" s="210"/>
      <c r="AN4" s="210"/>
      <c r="AO4" s="210"/>
      <c r="AP4" s="210"/>
      <c r="AQ4" s="210"/>
      <c r="AR4" s="210"/>
      <c r="AS4" s="210"/>
      <c r="AT4" s="210"/>
      <c r="AU4" s="210"/>
      <c r="AV4" s="210"/>
      <c r="AW4" s="210"/>
      <c r="AX4" s="210"/>
      <c r="AY4" s="211"/>
      <c r="AZ4" s="212">
        <v>4</v>
      </c>
      <c r="BA4" s="212"/>
      <c r="BB4" s="212"/>
      <c r="BC4" s="212"/>
      <c r="BD4" s="212"/>
      <c r="BE4" s="212"/>
      <c r="BF4" s="212"/>
      <c r="BG4" s="212"/>
      <c r="BH4" s="212"/>
      <c r="BI4" s="212"/>
      <c r="BJ4" s="212"/>
      <c r="BK4" s="212"/>
      <c r="BL4" s="212"/>
      <c r="BM4" s="212"/>
      <c r="BN4" s="212"/>
      <c r="BO4" s="212"/>
      <c r="BP4" s="212"/>
      <c r="BQ4" s="212"/>
      <c r="BR4" s="212"/>
      <c r="BS4" s="212"/>
      <c r="BT4" s="212"/>
      <c r="BU4" s="212"/>
      <c r="BV4" s="212"/>
      <c r="BW4" s="212">
        <v>5</v>
      </c>
      <c r="BX4" s="212"/>
      <c r="BY4" s="212"/>
      <c r="BZ4" s="212"/>
      <c r="CA4" s="212"/>
      <c r="CB4" s="212"/>
      <c r="CC4" s="212"/>
      <c r="CD4" s="212"/>
      <c r="CE4" s="212"/>
      <c r="CF4" s="212"/>
      <c r="CG4" s="212"/>
      <c r="CH4" s="212"/>
      <c r="CI4" s="212"/>
      <c r="CJ4" s="212"/>
      <c r="CK4" s="212"/>
      <c r="CL4" s="212"/>
      <c r="CM4" s="212"/>
      <c r="CN4" s="212"/>
      <c r="CO4" s="222">
        <v>6</v>
      </c>
      <c r="CP4" s="211"/>
      <c r="CQ4" s="211"/>
      <c r="CR4" s="211"/>
      <c r="CS4" s="211"/>
      <c r="CT4" s="211"/>
      <c r="CU4" s="211"/>
      <c r="CV4" s="211"/>
      <c r="CW4" s="211"/>
      <c r="CX4" s="211"/>
      <c r="CY4" s="211"/>
      <c r="CZ4" s="211"/>
      <c r="DA4" s="211"/>
      <c r="DB4" s="211"/>
      <c r="DC4" s="211"/>
      <c r="DD4" s="211"/>
      <c r="DE4" s="211"/>
      <c r="DF4" s="211"/>
    </row>
    <row r="5" spans="1:110" ht="15" customHeight="1">
      <c r="A5" s="213" t="s">
        <v>63</v>
      </c>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4"/>
      <c r="AB5" s="25"/>
      <c r="AC5" s="214" t="s">
        <v>64</v>
      </c>
      <c r="AD5" s="214"/>
      <c r="AE5" s="214"/>
      <c r="AF5" s="214"/>
      <c r="AG5" s="214"/>
      <c r="AH5" s="214"/>
      <c r="AI5" s="215" t="s">
        <v>30</v>
      </c>
      <c r="AJ5" s="215"/>
      <c r="AK5" s="215"/>
      <c r="AL5" s="215"/>
      <c r="AM5" s="215"/>
      <c r="AN5" s="215"/>
      <c r="AO5" s="215"/>
      <c r="AP5" s="215"/>
      <c r="AQ5" s="215"/>
      <c r="AR5" s="215"/>
      <c r="AS5" s="215"/>
      <c r="AT5" s="215"/>
      <c r="AU5" s="215"/>
      <c r="AV5" s="215"/>
      <c r="AW5" s="215"/>
      <c r="AX5" s="215"/>
      <c r="AY5" s="216"/>
      <c r="AZ5" s="173">
        <f>AZ6+AZ49+AZ57+AZ60+AZ64+AZ82+AZ88+AZ79</f>
        <v>4917951.77</v>
      </c>
      <c r="BA5" s="173"/>
      <c r="BB5" s="173"/>
      <c r="BC5" s="173"/>
      <c r="BD5" s="173"/>
      <c r="BE5" s="173"/>
      <c r="BF5" s="173"/>
      <c r="BG5" s="173"/>
      <c r="BH5" s="173"/>
      <c r="BI5" s="173"/>
      <c r="BJ5" s="173"/>
      <c r="BK5" s="173"/>
      <c r="BL5" s="173"/>
      <c r="BM5" s="173"/>
      <c r="BN5" s="173"/>
      <c r="BO5" s="173"/>
      <c r="BP5" s="173"/>
      <c r="BQ5" s="173"/>
      <c r="BR5" s="173"/>
      <c r="BS5" s="173"/>
      <c r="BT5" s="173"/>
      <c r="BU5" s="173"/>
      <c r="BV5" s="173"/>
      <c r="BW5" s="173">
        <f>BW6+BW49+BW57+BW60+BW64+BW82+BW88+BW79</f>
        <v>349997.38</v>
      </c>
      <c r="BX5" s="173"/>
      <c r="BY5" s="173"/>
      <c r="BZ5" s="173"/>
      <c r="CA5" s="173"/>
      <c r="CB5" s="173"/>
      <c r="CC5" s="173"/>
      <c r="CD5" s="173"/>
      <c r="CE5" s="173"/>
      <c r="CF5" s="173"/>
      <c r="CG5" s="173"/>
      <c r="CH5" s="173"/>
      <c r="CI5" s="173"/>
      <c r="CJ5" s="173"/>
      <c r="CK5" s="173"/>
      <c r="CL5" s="173"/>
      <c r="CM5" s="173"/>
      <c r="CN5" s="173"/>
      <c r="CO5" s="223">
        <f>AZ5-BW5</f>
        <v>4567954.39</v>
      </c>
      <c r="CP5" s="224"/>
      <c r="CQ5" s="224"/>
      <c r="CR5" s="224"/>
      <c r="CS5" s="224"/>
      <c r="CT5" s="224"/>
      <c r="CU5" s="224"/>
      <c r="CV5" s="224"/>
      <c r="CW5" s="224"/>
      <c r="CX5" s="224"/>
      <c r="CY5" s="224"/>
      <c r="CZ5" s="224"/>
      <c r="DA5" s="224"/>
      <c r="DB5" s="224"/>
      <c r="DC5" s="224"/>
      <c r="DD5" s="224"/>
      <c r="DE5" s="224"/>
      <c r="DF5" s="224"/>
    </row>
    <row r="6" spans="1:110" ht="15" customHeight="1">
      <c r="A6" s="217" t="s">
        <v>148</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7"/>
      <c r="AC6" s="219"/>
      <c r="AD6" s="219"/>
      <c r="AE6" s="219"/>
      <c r="AF6" s="219"/>
      <c r="AG6" s="219"/>
      <c r="AH6" s="219"/>
      <c r="AI6" s="220" t="s">
        <v>149</v>
      </c>
      <c r="AJ6" s="220"/>
      <c r="AK6" s="220"/>
      <c r="AL6" s="220"/>
      <c r="AM6" s="220"/>
      <c r="AN6" s="220"/>
      <c r="AO6" s="220"/>
      <c r="AP6" s="220"/>
      <c r="AQ6" s="220"/>
      <c r="AR6" s="220"/>
      <c r="AS6" s="220"/>
      <c r="AT6" s="220"/>
      <c r="AU6" s="220"/>
      <c r="AV6" s="220"/>
      <c r="AW6" s="220"/>
      <c r="AX6" s="220"/>
      <c r="AY6" s="221"/>
      <c r="AZ6" s="151">
        <f>AZ7+AZ12+AZ27+AZ29+AZ32</f>
        <v>3177300</v>
      </c>
      <c r="BA6" s="151"/>
      <c r="BB6" s="151"/>
      <c r="BC6" s="151"/>
      <c r="BD6" s="151"/>
      <c r="BE6" s="151"/>
      <c r="BF6" s="151"/>
      <c r="BG6" s="151"/>
      <c r="BH6" s="151"/>
      <c r="BI6" s="151"/>
      <c r="BJ6" s="151"/>
      <c r="BK6" s="151"/>
      <c r="BL6" s="151"/>
      <c r="BM6" s="151"/>
      <c r="BN6" s="151"/>
      <c r="BO6" s="151"/>
      <c r="BP6" s="151"/>
      <c r="BQ6" s="151"/>
      <c r="BR6" s="151"/>
      <c r="BS6" s="151"/>
      <c r="BT6" s="151"/>
      <c r="BU6" s="151"/>
      <c r="BV6" s="151"/>
      <c r="BW6" s="151">
        <f>BW7+BW12+BW27+BW29+BW32</f>
        <v>282293.58</v>
      </c>
      <c r="BX6" s="151"/>
      <c r="BY6" s="151"/>
      <c r="BZ6" s="151"/>
      <c r="CA6" s="151"/>
      <c r="CB6" s="151"/>
      <c r="CC6" s="151"/>
      <c r="CD6" s="151"/>
      <c r="CE6" s="151"/>
      <c r="CF6" s="151"/>
      <c r="CG6" s="151"/>
      <c r="CH6" s="151"/>
      <c r="CI6" s="151"/>
      <c r="CJ6" s="151"/>
      <c r="CK6" s="151"/>
      <c r="CL6" s="151"/>
      <c r="CM6" s="151"/>
      <c r="CN6" s="151"/>
      <c r="CO6" s="227">
        <f>AZ6-BW6</f>
        <v>2895006.42</v>
      </c>
      <c r="CP6" s="228"/>
      <c r="CQ6" s="228"/>
      <c r="CR6" s="228"/>
      <c r="CS6" s="228"/>
      <c r="CT6" s="228"/>
      <c r="CU6" s="228"/>
      <c r="CV6" s="228"/>
      <c r="CW6" s="228"/>
      <c r="CX6" s="228"/>
      <c r="CY6" s="228"/>
      <c r="CZ6" s="228"/>
      <c r="DA6" s="228"/>
      <c r="DB6" s="228"/>
      <c r="DC6" s="228"/>
      <c r="DD6" s="228"/>
      <c r="DE6" s="228"/>
      <c r="DF6" s="228"/>
    </row>
    <row r="7" spans="1:110" ht="16.5" customHeight="1">
      <c r="A7" s="229" t="s">
        <v>65</v>
      </c>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30"/>
      <c r="AD7" s="230"/>
      <c r="AE7" s="230"/>
      <c r="AF7" s="230"/>
      <c r="AG7" s="230"/>
      <c r="AH7" s="230"/>
      <c r="AI7" s="231" t="s">
        <v>154</v>
      </c>
      <c r="AJ7" s="231"/>
      <c r="AK7" s="231"/>
      <c r="AL7" s="231"/>
      <c r="AM7" s="231"/>
      <c r="AN7" s="231"/>
      <c r="AO7" s="231"/>
      <c r="AP7" s="231"/>
      <c r="AQ7" s="231"/>
      <c r="AR7" s="231"/>
      <c r="AS7" s="231"/>
      <c r="AT7" s="231"/>
      <c r="AU7" s="231"/>
      <c r="AV7" s="231"/>
      <c r="AW7" s="231"/>
      <c r="AX7" s="231"/>
      <c r="AY7" s="232"/>
      <c r="AZ7" s="196">
        <f>AZ8+AZ11</f>
        <v>0</v>
      </c>
      <c r="BA7" s="196"/>
      <c r="BB7" s="196"/>
      <c r="BC7" s="196"/>
      <c r="BD7" s="196"/>
      <c r="BE7" s="196"/>
      <c r="BF7" s="196"/>
      <c r="BG7" s="196"/>
      <c r="BH7" s="196"/>
      <c r="BI7" s="196"/>
      <c r="BJ7" s="196"/>
      <c r="BK7" s="196"/>
      <c r="BL7" s="196"/>
      <c r="BM7" s="196"/>
      <c r="BN7" s="196"/>
      <c r="BO7" s="196"/>
      <c r="BP7" s="196"/>
      <c r="BQ7" s="196"/>
      <c r="BR7" s="196"/>
      <c r="BS7" s="196"/>
      <c r="BT7" s="196"/>
      <c r="BU7" s="196"/>
      <c r="BV7" s="196"/>
      <c r="BW7" s="196">
        <f>BW8+BW11</f>
        <v>0</v>
      </c>
      <c r="BX7" s="196"/>
      <c r="BY7" s="196"/>
      <c r="BZ7" s="196"/>
      <c r="CA7" s="196"/>
      <c r="CB7" s="196"/>
      <c r="CC7" s="196"/>
      <c r="CD7" s="196"/>
      <c r="CE7" s="196"/>
      <c r="CF7" s="196"/>
      <c r="CG7" s="196"/>
      <c r="CH7" s="196"/>
      <c r="CI7" s="196"/>
      <c r="CJ7" s="196"/>
      <c r="CK7" s="196"/>
      <c r="CL7" s="196"/>
      <c r="CM7" s="196"/>
      <c r="CN7" s="196"/>
      <c r="CO7" s="225">
        <f aca="true" t="shared" si="0" ref="CO7:CO56">AZ7-BW7</f>
        <v>0</v>
      </c>
      <c r="CP7" s="226"/>
      <c r="CQ7" s="226"/>
      <c r="CR7" s="226"/>
      <c r="CS7" s="226"/>
      <c r="CT7" s="226"/>
      <c r="CU7" s="226"/>
      <c r="CV7" s="226"/>
      <c r="CW7" s="226"/>
      <c r="CX7" s="226"/>
      <c r="CY7" s="226"/>
      <c r="CZ7" s="226"/>
      <c r="DA7" s="226"/>
      <c r="DB7" s="226"/>
      <c r="DC7" s="226"/>
      <c r="DD7" s="226"/>
      <c r="DE7" s="226"/>
      <c r="DF7" s="226"/>
    </row>
    <row r="8" spans="1:110" ht="27" customHeight="1">
      <c r="A8" s="159" t="s">
        <v>150</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60"/>
      <c r="AD8" s="160"/>
      <c r="AE8" s="160"/>
      <c r="AF8" s="160"/>
      <c r="AG8" s="160"/>
      <c r="AH8" s="160"/>
      <c r="AI8" s="155" t="s">
        <v>153</v>
      </c>
      <c r="AJ8" s="155"/>
      <c r="AK8" s="155"/>
      <c r="AL8" s="155"/>
      <c r="AM8" s="155"/>
      <c r="AN8" s="155"/>
      <c r="AO8" s="155"/>
      <c r="AP8" s="155"/>
      <c r="AQ8" s="155"/>
      <c r="AR8" s="155"/>
      <c r="AS8" s="155"/>
      <c r="AT8" s="155"/>
      <c r="AU8" s="155"/>
      <c r="AV8" s="155"/>
      <c r="AW8" s="155"/>
      <c r="AX8" s="155"/>
      <c r="AY8" s="156"/>
      <c r="AZ8" s="151">
        <v>0</v>
      </c>
      <c r="BA8" s="151"/>
      <c r="BB8" s="151"/>
      <c r="BC8" s="151"/>
      <c r="BD8" s="151"/>
      <c r="BE8" s="151"/>
      <c r="BF8" s="151"/>
      <c r="BG8" s="151"/>
      <c r="BH8" s="151"/>
      <c r="BI8" s="151"/>
      <c r="BJ8" s="151"/>
      <c r="BK8" s="151"/>
      <c r="BL8" s="151"/>
      <c r="BM8" s="151"/>
      <c r="BN8" s="151"/>
      <c r="BO8" s="151"/>
      <c r="BP8" s="151"/>
      <c r="BQ8" s="151"/>
      <c r="BR8" s="151"/>
      <c r="BS8" s="151"/>
      <c r="BT8" s="151"/>
      <c r="BU8" s="151"/>
      <c r="BV8" s="151"/>
      <c r="BW8" s="151">
        <v>0</v>
      </c>
      <c r="BX8" s="151"/>
      <c r="BY8" s="151"/>
      <c r="BZ8" s="151"/>
      <c r="CA8" s="151"/>
      <c r="CB8" s="151"/>
      <c r="CC8" s="151"/>
      <c r="CD8" s="151"/>
      <c r="CE8" s="151"/>
      <c r="CF8" s="151"/>
      <c r="CG8" s="151"/>
      <c r="CH8" s="151"/>
      <c r="CI8" s="151"/>
      <c r="CJ8" s="151"/>
      <c r="CK8" s="151"/>
      <c r="CL8" s="151"/>
      <c r="CM8" s="151"/>
      <c r="CN8" s="151"/>
      <c r="CO8" s="193">
        <f t="shared" si="0"/>
        <v>0</v>
      </c>
      <c r="CP8" s="194"/>
      <c r="CQ8" s="194"/>
      <c r="CR8" s="194"/>
      <c r="CS8" s="194"/>
      <c r="CT8" s="194"/>
      <c r="CU8" s="194"/>
      <c r="CV8" s="194"/>
      <c r="CW8" s="194"/>
      <c r="CX8" s="194"/>
      <c r="CY8" s="194"/>
      <c r="CZ8" s="194"/>
      <c r="DA8" s="194"/>
      <c r="DB8" s="194"/>
      <c r="DC8" s="194"/>
      <c r="DD8" s="194"/>
      <c r="DE8" s="194"/>
      <c r="DF8" s="194"/>
    </row>
    <row r="9" spans="1:110" ht="25.5" customHeight="1">
      <c r="A9" s="159" t="s">
        <v>151</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60"/>
      <c r="AD9" s="160"/>
      <c r="AE9" s="160"/>
      <c r="AF9" s="160"/>
      <c r="AG9" s="160"/>
      <c r="AH9" s="160"/>
      <c r="AI9" s="155" t="s">
        <v>152</v>
      </c>
      <c r="AJ9" s="155"/>
      <c r="AK9" s="155"/>
      <c r="AL9" s="155"/>
      <c r="AM9" s="155"/>
      <c r="AN9" s="155"/>
      <c r="AO9" s="155"/>
      <c r="AP9" s="155"/>
      <c r="AQ9" s="155"/>
      <c r="AR9" s="155"/>
      <c r="AS9" s="155"/>
      <c r="AT9" s="155"/>
      <c r="AU9" s="155"/>
      <c r="AV9" s="155"/>
      <c r="AW9" s="155"/>
      <c r="AX9" s="155"/>
      <c r="AY9" s="156"/>
      <c r="AZ9" s="151">
        <v>0</v>
      </c>
      <c r="BA9" s="151"/>
      <c r="BB9" s="151"/>
      <c r="BC9" s="151"/>
      <c r="BD9" s="151"/>
      <c r="BE9" s="151"/>
      <c r="BF9" s="151"/>
      <c r="BG9" s="151"/>
      <c r="BH9" s="151"/>
      <c r="BI9" s="151"/>
      <c r="BJ9" s="151"/>
      <c r="BK9" s="151"/>
      <c r="BL9" s="151"/>
      <c r="BM9" s="151"/>
      <c r="BN9" s="151"/>
      <c r="BO9" s="151"/>
      <c r="BP9" s="151"/>
      <c r="BQ9" s="151"/>
      <c r="BR9" s="151"/>
      <c r="BS9" s="151"/>
      <c r="BT9" s="151"/>
      <c r="BU9" s="151"/>
      <c r="BV9" s="151"/>
      <c r="BW9" s="151">
        <v>0</v>
      </c>
      <c r="BX9" s="151"/>
      <c r="BY9" s="151"/>
      <c r="BZ9" s="151"/>
      <c r="CA9" s="151"/>
      <c r="CB9" s="151"/>
      <c r="CC9" s="151"/>
      <c r="CD9" s="151"/>
      <c r="CE9" s="151"/>
      <c r="CF9" s="151"/>
      <c r="CG9" s="151"/>
      <c r="CH9" s="151"/>
      <c r="CI9" s="151"/>
      <c r="CJ9" s="151"/>
      <c r="CK9" s="151"/>
      <c r="CL9" s="151"/>
      <c r="CM9" s="151"/>
      <c r="CN9" s="151"/>
      <c r="CO9" s="193">
        <f t="shared" si="0"/>
        <v>0</v>
      </c>
      <c r="CP9" s="194"/>
      <c r="CQ9" s="194"/>
      <c r="CR9" s="194"/>
      <c r="CS9" s="194"/>
      <c r="CT9" s="194"/>
      <c r="CU9" s="194"/>
      <c r="CV9" s="194"/>
      <c r="CW9" s="194"/>
      <c r="CX9" s="194"/>
      <c r="CY9" s="194"/>
      <c r="CZ9" s="194"/>
      <c r="DA9" s="194"/>
      <c r="DB9" s="194"/>
      <c r="DC9" s="194"/>
      <c r="DD9" s="194"/>
      <c r="DE9" s="194"/>
      <c r="DF9" s="194"/>
    </row>
    <row r="10" spans="1:110" ht="52.5" customHeight="1">
      <c r="A10" s="159" t="s">
        <v>155</v>
      </c>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60"/>
      <c r="AD10" s="160"/>
      <c r="AE10" s="160"/>
      <c r="AF10" s="160"/>
      <c r="AG10" s="160"/>
      <c r="AH10" s="160"/>
      <c r="AI10" s="155" t="s">
        <v>156</v>
      </c>
      <c r="AJ10" s="155"/>
      <c r="AK10" s="155"/>
      <c r="AL10" s="155"/>
      <c r="AM10" s="155"/>
      <c r="AN10" s="155"/>
      <c r="AO10" s="155"/>
      <c r="AP10" s="155"/>
      <c r="AQ10" s="155"/>
      <c r="AR10" s="155"/>
      <c r="AS10" s="155"/>
      <c r="AT10" s="155"/>
      <c r="AU10" s="155"/>
      <c r="AV10" s="155"/>
      <c r="AW10" s="155"/>
      <c r="AX10" s="155"/>
      <c r="AY10" s="156"/>
      <c r="AZ10" s="151">
        <v>0</v>
      </c>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v>0</v>
      </c>
      <c r="BX10" s="151"/>
      <c r="BY10" s="151"/>
      <c r="BZ10" s="151"/>
      <c r="CA10" s="151"/>
      <c r="CB10" s="151"/>
      <c r="CC10" s="151"/>
      <c r="CD10" s="151"/>
      <c r="CE10" s="151"/>
      <c r="CF10" s="151"/>
      <c r="CG10" s="151"/>
      <c r="CH10" s="151"/>
      <c r="CI10" s="151"/>
      <c r="CJ10" s="151"/>
      <c r="CK10" s="151"/>
      <c r="CL10" s="151"/>
      <c r="CM10" s="151"/>
      <c r="CN10" s="151"/>
      <c r="CO10" s="193">
        <f t="shared" si="0"/>
        <v>0</v>
      </c>
      <c r="CP10" s="194"/>
      <c r="CQ10" s="194"/>
      <c r="CR10" s="194"/>
      <c r="CS10" s="194"/>
      <c r="CT10" s="194"/>
      <c r="CU10" s="194"/>
      <c r="CV10" s="194"/>
      <c r="CW10" s="194"/>
      <c r="CX10" s="194"/>
      <c r="CY10" s="194"/>
      <c r="CZ10" s="194"/>
      <c r="DA10" s="194"/>
      <c r="DB10" s="194"/>
      <c r="DC10" s="194"/>
      <c r="DD10" s="194"/>
      <c r="DE10" s="194"/>
      <c r="DF10" s="194"/>
    </row>
    <row r="11" spans="1:110" ht="37.5" customHeight="1">
      <c r="A11" s="159" t="s">
        <v>157</v>
      </c>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60"/>
      <c r="AD11" s="160"/>
      <c r="AE11" s="160"/>
      <c r="AF11" s="160"/>
      <c r="AG11" s="160"/>
      <c r="AH11" s="160"/>
      <c r="AI11" s="155" t="s">
        <v>275</v>
      </c>
      <c r="AJ11" s="155"/>
      <c r="AK11" s="155"/>
      <c r="AL11" s="155"/>
      <c r="AM11" s="155"/>
      <c r="AN11" s="155"/>
      <c r="AO11" s="155"/>
      <c r="AP11" s="155"/>
      <c r="AQ11" s="155"/>
      <c r="AR11" s="155"/>
      <c r="AS11" s="155"/>
      <c r="AT11" s="155"/>
      <c r="AU11" s="155"/>
      <c r="AV11" s="155"/>
      <c r="AW11" s="155"/>
      <c r="AX11" s="155"/>
      <c r="AY11" s="156"/>
      <c r="AZ11" s="151">
        <v>0</v>
      </c>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v>0</v>
      </c>
      <c r="BX11" s="151"/>
      <c r="BY11" s="151"/>
      <c r="BZ11" s="151"/>
      <c r="CA11" s="151"/>
      <c r="CB11" s="151"/>
      <c r="CC11" s="151"/>
      <c r="CD11" s="151"/>
      <c r="CE11" s="151"/>
      <c r="CF11" s="151"/>
      <c r="CG11" s="151"/>
      <c r="CH11" s="151"/>
      <c r="CI11" s="151"/>
      <c r="CJ11" s="151"/>
      <c r="CK11" s="151"/>
      <c r="CL11" s="151"/>
      <c r="CM11" s="151"/>
      <c r="CN11" s="151"/>
      <c r="CO11" s="193">
        <f>AZ11-BW11</f>
        <v>0</v>
      </c>
      <c r="CP11" s="194"/>
      <c r="CQ11" s="194"/>
      <c r="CR11" s="194"/>
      <c r="CS11" s="194"/>
      <c r="CT11" s="194"/>
      <c r="CU11" s="194"/>
      <c r="CV11" s="194"/>
      <c r="CW11" s="194"/>
      <c r="CX11" s="194"/>
      <c r="CY11" s="194"/>
      <c r="CZ11" s="194"/>
      <c r="DA11" s="194"/>
      <c r="DB11" s="194"/>
      <c r="DC11" s="194"/>
      <c r="DD11" s="194"/>
      <c r="DE11" s="194"/>
      <c r="DF11" s="194"/>
    </row>
    <row r="12" spans="1:110" ht="39.75" customHeight="1">
      <c r="A12" s="177" t="s">
        <v>66</v>
      </c>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201"/>
      <c r="AD12" s="201"/>
      <c r="AE12" s="201"/>
      <c r="AF12" s="201"/>
      <c r="AG12" s="201"/>
      <c r="AH12" s="201"/>
      <c r="AI12" s="195" t="s">
        <v>109</v>
      </c>
      <c r="AJ12" s="195"/>
      <c r="AK12" s="195"/>
      <c r="AL12" s="195"/>
      <c r="AM12" s="195"/>
      <c r="AN12" s="195"/>
      <c r="AO12" s="195"/>
      <c r="AP12" s="195"/>
      <c r="AQ12" s="195"/>
      <c r="AR12" s="195"/>
      <c r="AS12" s="195"/>
      <c r="AT12" s="195"/>
      <c r="AU12" s="195"/>
      <c r="AV12" s="195"/>
      <c r="AW12" s="195"/>
      <c r="AX12" s="195"/>
      <c r="AY12" s="185"/>
      <c r="AZ12" s="196">
        <f>AZ13+AZ23+AZ25</f>
        <v>3073500</v>
      </c>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f>BW13+BW23+BW25</f>
        <v>280793.58</v>
      </c>
      <c r="BX12" s="196"/>
      <c r="BY12" s="196"/>
      <c r="BZ12" s="196"/>
      <c r="CA12" s="196"/>
      <c r="CB12" s="196"/>
      <c r="CC12" s="196"/>
      <c r="CD12" s="196"/>
      <c r="CE12" s="196"/>
      <c r="CF12" s="196"/>
      <c r="CG12" s="196"/>
      <c r="CH12" s="196"/>
      <c r="CI12" s="196"/>
      <c r="CJ12" s="196"/>
      <c r="CK12" s="196"/>
      <c r="CL12" s="196"/>
      <c r="CM12" s="196"/>
      <c r="CN12" s="196"/>
      <c r="CO12" s="202">
        <f t="shared" si="0"/>
        <v>2792706.42</v>
      </c>
      <c r="CP12" s="203"/>
      <c r="CQ12" s="203"/>
      <c r="CR12" s="203"/>
      <c r="CS12" s="203"/>
      <c r="CT12" s="203"/>
      <c r="CU12" s="203"/>
      <c r="CV12" s="203"/>
      <c r="CW12" s="203"/>
      <c r="CX12" s="203"/>
      <c r="CY12" s="203"/>
      <c r="CZ12" s="203"/>
      <c r="DA12" s="203"/>
      <c r="DB12" s="203"/>
      <c r="DC12" s="203"/>
      <c r="DD12" s="203"/>
      <c r="DE12" s="203"/>
      <c r="DF12" s="203"/>
    </row>
    <row r="13" spans="1:110" ht="14.25" customHeight="1">
      <c r="A13" s="177" t="s">
        <v>158</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201"/>
      <c r="AD13" s="201"/>
      <c r="AE13" s="201"/>
      <c r="AF13" s="201"/>
      <c r="AG13" s="201"/>
      <c r="AH13" s="201"/>
      <c r="AI13" s="195" t="s">
        <v>159</v>
      </c>
      <c r="AJ13" s="195"/>
      <c r="AK13" s="195"/>
      <c r="AL13" s="195"/>
      <c r="AM13" s="195"/>
      <c r="AN13" s="195"/>
      <c r="AO13" s="195"/>
      <c r="AP13" s="195"/>
      <c r="AQ13" s="195"/>
      <c r="AR13" s="195"/>
      <c r="AS13" s="195"/>
      <c r="AT13" s="195"/>
      <c r="AU13" s="195"/>
      <c r="AV13" s="195"/>
      <c r="AW13" s="195"/>
      <c r="AX13" s="195"/>
      <c r="AY13" s="185"/>
      <c r="AZ13" s="173">
        <f>AZ14+AZ17+AZ18+AZ20</f>
        <v>3073300</v>
      </c>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f>BW14+BW17+BW18+BW20</f>
        <v>280793.58</v>
      </c>
      <c r="BX13" s="173"/>
      <c r="BY13" s="173"/>
      <c r="BZ13" s="173"/>
      <c r="CA13" s="173"/>
      <c r="CB13" s="173"/>
      <c r="CC13" s="173"/>
      <c r="CD13" s="173"/>
      <c r="CE13" s="173"/>
      <c r="CF13" s="173"/>
      <c r="CG13" s="173"/>
      <c r="CH13" s="173"/>
      <c r="CI13" s="173"/>
      <c r="CJ13" s="173"/>
      <c r="CK13" s="173"/>
      <c r="CL13" s="173"/>
      <c r="CM13" s="173"/>
      <c r="CN13" s="173"/>
      <c r="CO13" s="191">
        <f t="shared" si="0"/>
        <v>2792506.42</v>
      </c>
      <c r="CP13" s="192"/>
      <c r="CQ13" s="192"/>
      <c r="CR13" s="192"/>
      <c r="CS13" s="192"/>
      <c r="CT13" s="192"/>
      <c r="CU13" s="192"/>
      <c r="CV13" s="192"/>
      <c r="CW13" s="192"/>
      <c r="CX13" s="192"/>
      <c r="CY13" s="192"/>
      <c r="CZ13" s="192"/>
      <c r="DA13" s="192"/>
      <c r="DB13" s="192"/>
      <c r="DC13" s="192"/>
      <c r="DD13" s="192"/>
      <c r="DE13" s="192"/>
      <c r="DF13" s="192"/>
    </row>
    <row r="14" spans="1:110" ht="54.75" customHeight="1">
      <c r="A14" s="159" t="s">
        <v>110</v>
      </c>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60"/>
      <c r="AD14" s="160"/>
      <c r="AE14" s="160"/>
      <c r="AF14" s="160"/>
      <c r="AG14" s="160"/>
      <c r="AH14" s="160"/>
      <c r="AI14" s="195" t="s">
        <v>160</v>
      </c>
      <c r="AJ14" s="195"/>
      <c r="AK14" s="195"/>
      <c r="AL14" s="195"/>
      <c r="AM14" s="195"/>
      <c r="AN14" s="195"/>
      <c r="AO14" s="195"/>
      <c r="AP14" s="195"/>
      <c r="AQ14" s="195"/>
      <c r="AR14" s="195"/>
      <c r="AS14" s="195"/>
      <c r="AT14" s="195"/>
      <c r="AU14" s="195"/>
      <c r="AV14" s="195"/>
      <c r="AW14" s="195"/>
      <c r="AX14" s="195"/>
      <c r="AY14" s="185"/>
      <c r="AZ14" s="173">
        <f>AZ15+AZ16</f>
        <v>2605000</v>
      </c>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f>BW15+BW16</f>
        <v>269217.24</v>
      </c>
      <c r="BX14" s="173"/>
      <c r="BY14" s="173"/>
      <c r="BZ14" s="173"/>
      <c r="CA14" s="173"/>
      <c r="CB14" s="173"/>
      <c r="CC14" s="173"/>
      <c r="CD14" s="173"/>
      <c r="CE14" s="173"/>
      <c r="CF14" s="173"/>
      <c r="CG14" s="173"/>
      <c r="CH14" s="173"/>
      <c r="CI14" s="173"/>
      <c r="CJ14" s="173"/>
      <c r="CK14" s="173"/>
      <c r="CL14" s="173"/>
      <c r="CM14" s="173"/>
      <c r="CN14" s="173"/>
      <c r="CO14" s="191">
        <f t="shared" si="0"/>
        <v>2335782.76</v>
      </c>
      <c r="CP14" s="192"/>
      <c r="CQ14" s="192"/>
      <c r="CR14" s="192"/>
      <c r="CS14" s="192"/>
      <c r="CT14" s="192"/>
      <c r="CU14" s="192"/>
      <c r="CV14" s="192"/>
      <c r="CW14" s="192"/>
      <c r="CX14" s="192"/>
      <c r="CY14" s="192"/>
      <c r="CZ14" s="192"/>
      <c r="DA14" s="192"/>
      <c r="DB14" s="192"/>
      <c r="DC14" s="192"/>
      <c r="DD14" s="192"/>
      <c r="DE14" s="192"/>
      <c r="DF14" s="192"/>
    </row>
    <row r="15" spans="1:110" ht="26.25" customHeight="1">
      <c r="A15" s="159" t="s">
        <v>151</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60"/>
      <c r="AD15" s="160"/>
      <c r="AE15" s="160"/>
      <c r="AF15" s="160"/>
      <c r="AG15" s="160"/>
      <c r="AH15" s="160"/>
      <c r="AI15" s="155" t="s">
        <v>161</v>
      </c>
      <c r="AJ15" s="155"/>
      <c r="AK15" s="155"/>
      <c r="AL15" s="155"/>
      <c r="AM15" s="155"/>
      <c r="AN15" s="155"/>
      <c r="AO15" s="155"/>
      <c r="AP15" s="155"/>
      <c r="AQ15" s="155"/>
      <c r="AR15" s="155"/>
      <c r="AS15" s="155"/>
      <c r="AT15" s="155"/>
      <c r="AU15" s="155"/>
      <c r="AV15" s="155"/>
      <c r="AW15" s="155"/>
      <c r="AX15" s="155"/>
      <c r="AY15" s="156"/>
      <c r="AZ15" s="151">
        <v>2000700</v>
      </c>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v>221453.24</v>
      </c>
      <c r="BX15" s="151"/>
      <c r="BY15" s="151"/>
      <c r="BZ15" s="151"/>
      <c r="CA15" s="151"/>
      <c r="CB15" s="151"/>
      <c r="CC15" s="151"/>
      <c r="CD15" s="151"/>
      <c r="CE15" s="151"/>
      <c r="CF15" s="151"/>
      <c r="CG15" s="151"/>
      <c r="CH15" s="151"/>
      <c r="CI15" s="151"/>
      <c r="CJ15" s="151"/>
      <c r="CK15" s="151"/>
      <c r="CL15" s="151"/>
      <c r="CM15" s="151"/>
      <c r="CN15" s="151"/>
      <c r="CO15" s="193">
        <f t="shared" si="0"/>
        <v>1779246.76</v>
      </c>
      <c r="CP15" s="194"/>
      <c r="CQ15" s="194"/>
      <c r="CR15" s="194"/>
      <c r="CS15" s="194"/>
      <c r="CT15" s="194"/>
      <c r="CU15" s="194"/>
      <c r="CV15" s="194"/>
      <c r="CW15" s="194"/>
      <c r="CX15" s="194"/>
      <c r="CY15" s="194"/>
      <c r="CZ15" s="194"/>
      <c r="DA15" s="194"/>
      <c r="DB15" s="194"/>
      <c r="DC15" s="194"/>
      <c r="DD15" s="194"/>
      <c r="DE15" s="194"/>
      <c r="DF15" s="194"/>
    </row>
    <row r="16" spans="1:110" ht="53.25" customHeight="1">
      <c r="A16" s="159" t="s">
        <v>155</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60"/>
      <c r="AD16" s="160"/>
      <c r="AE16" s="160"/>
      <c r="AF16" s="160"/>
      <c r="AG16" s="160"/>
      <c r="AH16" s="160"/>
      <c r="AI16" s="155" t="s">
        <v>162</v>
      </c>
      <c r="AJ16" s="155"/>
      <c r="AK16" s="155"/>
      <c r="AL16" s="155"/>
      <c r="AM16" s="155"/>
      <c r="AN16" s="155"/>
      <c r="AO16" s="155"/>
      <c r="AP16" s="155"/>
      <c r="AQ16" s="155"/>
      <c r="AR16" s="155"/>
      <c r="AS16" s="155"/>
      <c r="AT16" s="155"/>
      <c r="AU16" s="155"/>
      <c r="AV16" s="155"/>
      <c r="AW16" s="155"/>
      <c r="AX16" s="155"/>
      <c r="AY16" s="156"/>
      <c r="AZ16" s="151">
        <v>604300</v>
      </c>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v>47764</v>
      </c>
      <c r="BX16" s="151"/>
      <c r="BY16" s="151"/>
      <c r="BZ16" s="151"/>
      <c r="CA16" s="151"/>
      <c r="CB16" s="151"/>
      <c r="CC16" s="151"/>
      <c r="CD16" s="151"/>
      <c r="CE16" s="151"/>
      <c r="CF16" s="151"/>
      <c r="CG16" s="151"/>
      <c r="CH16" s="151"/>
      <c r="CI16" s="151"/>
      <c r="CJ16" s="151"/>
      <c r="CK16" s="151"/>
      <c r="CL16" s="151"/>
      <c r="CM16" s="151"/>
      <c r="CN16" s="151"/>
      <c r="CO16" s="193">
        <f>AZ16-BW16</f>
        <v>556536</v>
      </c>
      <c r="CP16" s="194"/>
      <c r="CQ16" s="194"/>
      <c r="CR16" s="194"/>
      <c r="CS16" s="194"/>
      <c r="CT16" s="194"/>
      <c r="CU16" s="194"/>
      <c r="CV16" s="194"/>
      <c r="CW16" s="194"/>
      <c r="CX16" s="194"/>
      <c r="CY16" s="194"/>
      <c r="CZ16" s="194"/>
      <c r="DA16" s="194"/>
      <c r="DB16" s="194"/>
      <c r="DC16" s="194"/>
      <c r="DD16" s="194"/>
      <c r="DE16" s="194"/>
      <c r="DF16" s="194"/>
    </row>
    <row r="17" spans="1:110" ht="40.5" customHeight="1">
      <c r="A17" s="159" t="s">
        <v>157</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201"/>
      <c r="AD17" s="201"/>
      <c r="AE17" s="201"/>
      <c r="AF17" s="201"/>
      <c r="AG17" s="201"/>
      <c r="AH17" s="201"/>
      <c r="AI17" s="155" t="s">
        <v>276</v>
      </c>
      <c r="AJ17" s="155"/>
      <c r="AK17" s="155"/>
      <c r="AL17" s="155"/>
      <c r="AM17" s="155"/>
      <c r="AN17" s="155"/>
      <c r="AO17" s="155"/>
      <c r="AP17" s="155"/>
      <c r="AQ17" s="155"/>
      <c r="AR17" s="155"/>
      <c r="AS17" s="155"/>
      <c r="AT17" s="155"/>
      <c r="AU17" s="155"/>
      <c r="AV17" s="155"/>
      <c r="AW17" s="155"/>
      <c r="AX17" s="155"/>
      <c r="AY17" s="156"/>
      <c r="AZ17" s="151">
        <v>202800</v>
      </c>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v>0</v>
      </c>
      <c r="BX17" s="151"/>
      <c r="BY17" s="151"/>
      <c r="BZ17" s="151"/>
      <c r="CA17" s="151"/>
      <c r="CB17" s="151"/>
      <c r="CC17" s="151"/>
      <c r="CD17" s="151"/>
      <c r="CE17" s="151"/>
      <c r="CF17" s="151"/>
      <c r="CG17" s="151"/>
      <c r="CH17" s="151"/>
      <c r="CI17" s="151"/>
      <c r="CJ17" s="151"/>
      <c r="CK17" s="151"/>
      <c r="CL17" s="151"/>
      <c r="CM17" s="151"/>
      <c r="CN17" s="151"/>
      <c r="CO17" s="193">
        <f t="shared" si="0"/>
        <v>202800</v>
      </c>
      <c r="CP17" s="194"/>
      <c r="CQ17" s="194"/>
      <c r="CR17" s="194"/>
      <c r="CS17" s="194"/>
      <c r="CT17" s="194"/>
      <c r="CU17" s="194"/>
      <c r="CV17" s="194"/>
      <c r="CW17" s="194"/>
      <c r="CX17" s="194"/>
      <c r="CY17" s="194"/>
      <c r="CZ17" s="194"/>
      <c r="DA17" s="194"/>
      <c r="DB17" s="194"/>
      <c r="DC17" s="194"/>
      <c r="DD17" s="194"/>
      <c r="DE17" s="194"/>
      <c r="DF17" s="194"/>
    </row>
    <row r="18" spans="1:110" ht="61.5" customHeight="1">
      <c r="A18" s="159" t="s">
        <v>163</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60"/>
      <c r="AD18" s="160"/>
      <c r="AE18" s="160"/>
      <c r="AF18" s="160"/>
      <c r="AG18" s="160"/>
      <c r="AH18" s="160"/>
      <c r="AI18" s="195" t="s">
        <v>164</v>
      </c>
      <c r="AJ18" s="195"/>
      <c r="AK18" s="195"/>
      <c r="AL18" s="195"/>
      <c r="AM18" s="195"/>
      <c r="AN18" s="195"/>
      <c r="AO18" s="195"/>
      <c r="AP18" s="195"/>
      <c r="AQ18" s="195"/>
      <c r="AR18" s="195"/>
      <c r="AS18" s="195"/>
      <c r="AT18" s="195"/>
      <c r="AU18" s="195"/>
      <c r="AV18" s="195"/>
      <c r="AW18" s="195"/>
      <c r="AX18" s="195"/>
      <c r="AY18" s="185"/>
      <c r="AZ18" s="173">
        <f>AZ19</f>
        <v>204200</v>
      </c>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f>BW19</f>
        <v>11576.34</v>
      </c>
      <c r="BX18" s="173"/>
      <c r="BY18" s="173"/>
      <c r="BZ18" s="173"/>
      <c r="CA18" s="173"/>
      <c r="CB18" s="173"/>
      <c r="CC18" s="173"/>
      <c r="CD18" s="173"/>
      <c r="CE18" s="173"/>
      <c r="CF18" s="173"/>
      <c r="CG18" s="173"/>
      <c r="CH18" s="173"/>
      <c r="CI18" s="173"/>
      <c r="CJ18" s="173"/>
      <c r="CK18" s="173"/>
      <c r="CL18" s="173"/>
      <c r="CM18" s="173"/>
      <c r="CN18" s="173"/>
      <c r="CO18" s="191">
        <f t="shared" si="0"/>
        <v>192623.66</v>
      </c>
      <c r="CP18" s="192"/>
      <c r="CQ18" s="192"/>
      <c r="CR18" s="192"/>
      <c r="CS18" s="192"/>
      <c r="CT18" s="192"/>
      <c r="CU18" s="192"/>
      <c r="CV18" s="192"/>
      <c r="CW18" s="192"/>
      <c r="CX18" s="192"/>
      <c r="CY18" s="192"/>
      <c r="CZ18" s="192"/>
      <c r="DA18" s="192"/>
      <c r="DB18" s="192"/>
      <c r="DC18" s="192"/>
      <c r="DD18" s="192"/>
      <c r="DE18" s="192"/>
      <c r="DF18" s="192"/>
    </row>
    <row r="19" spans="1:110" ht="28.5" customHeight="1">
      <c r="A19" s="159" t="s">
        <v>111</v>
      </c>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60"/>
      <c r="AD19" s="160"/>
      <c r="AE19" s="160"/>
      <c r="AF19" s="160"/>
      <c r="AG19" s="160"/>
      <c r="AH19" s="160"/>
      <c r="AI19" s="155" t="s">
        <v>165</v>
      </c>
      <c r="AJ19" s="155"/>
      <c r="AK19" s="155"/>
      <c r="AL19" s="155"/>
      <c r="AM19" s="155"/>
      <c r="AN19" s="155"/>
      <c r="AO19" s="155"/>
      <c r="AP19" s="155"/>
      <c r="AQ19" s="155"/>
      <c r="AR19" s="155"/>
      <c r="AS19" s="155"/>
      <c r="AT19" s="155"/>
      <c r="AU19" s="155"/>
      <c r="AV19" s="155"/>
      <c r="AW19" s="155"/>
      <c r="AX19" s="155"/>
      <c r="AY19" s="156"/>
      <c r="AZ19" s="151">
        <v>204200</v>
      </c>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v>11576.34</v>
      </c>
      <c r="BX19" s="151"/>
      <c r="BY19" s="151"/>
      <c r="BZ19" s="151"/>
      <c r="CA19" s="151"/>
      <c r="CB19" s="151"/>
      <c r="CC19" s="151"/>
      <c r="CD19" s="151"/>
      <c r="CE19" s="151"/>
      <c r="CF19" s="151"/>
      <c r="CG19" s="151"/>
      <c r="CH19" s="151"/>
      <c r="CI19" s="151"/>
      <c r="CJ19" s="151"/>
      <c r="CK19" s="151"/>
      <c r="CL19" s="151"/>
      <c r="CM19" s="151"/>
      <c r="CN19" s="151"/>
      <c r="CO19" s="193">
        <f>AZ19-BW19</f>
        <v>192623.66</v>
      </c>
      <c r="CP19" s="194"/>
      <c r="CQ19" s="194"/>
      <c r="CR19" s="194"/>
      <c r="CS19" s="194"/>
      <c r="CT19" s="194"/>
      <c r="CU19" s="194"/>
      <c r="CV19" s="194"/>
      <c r="CW19" s="194"/>
      <c r="CX19" s="194"/>
      <c r="CY19" s="194"/>
      <c r="CZ19" s="194"/>
      <c r="DA19" s="194"/>
      <c r="DB19" s="194"/>
      <c r="DC19" s="194"/>
      <c r="DD19" s="194"/>
      <c r="DE19" s="194"/>
      <c r="DF19" s="194"/>
    </row>
    <row r="20" spans="1:110" ht="61.5" customHeight="1">
      <c r="A20" s="159" t="s">
        <v>166</v>
      </c>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60"/>
      <c r="AD20" s="160"/>
      <c r="AE20" s="160"/>
      <c r="AF20" s="160"/>
      <c r="AG20" s="160"/>
      <c r="AH20" s="160"/>
      <c r="AI20" s="195" t="s">
        <v>167</v>
      </c>
      <c r="AJ20" s="195"/>
      <c r="AK20" s="195"/>
      <c r="AL20" s="195"/>
      <c r="AM20" s="195"/>
      <c r="AN20" s="195"/>
      <c r="AO20" s="195"/>
      <c r="AP20" s="195"/>
      <c r="AQ20" s="195"/>
      <c r="AR20" s="195"/>
      <c r="AS20" s="195"/>
      <c r="AT20" s="195"/>
      <c r="AU20" s="195"/>
      <c r="AV20" s="195"/>
      <c r="AW20" s="195"/>
      <c r="AX20" s="195"/>
      <c r="AY20" s="185"/>
      <c r="AZ20" s="173">
        <f>AZ21+AZ22</f>
        <v>61300</v>
      </c>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f>BW21+BW22</f>
        <v>0</v>
      </c>
      <c r="BX20" s="173"/>
      <c r="BY20" s="173"/>
      <c r="BZ20" s="173"/>
      <c r="CA20" s="173"/>
      <c r="CB20" s="173"/>
      <c r="CC20" s="173"/>
      <c r="CD20" s="173"/>
      <c r="CE20" s="173"/>
      <c r="CF20" s="173"/>
      <c r="CG20" s="173"/>
      <c r="CH20" s="173"/>
      <c r="CI20" s="173"/>
      <c r="CJ20" s="173"/>
      <c r="CK20" s="173"/>
      <c r="CL20" s="173"/>
      <c r="CM20" s="173"/>
      <c r="CN20" s="173"/>
      <c r="CO20" s="191">
        <f t="shared" si="0"/>
        <v>61300</v>
      </c>
      <c r="CP20" s="192"/>
      <c r="CQ20" s="192"/>
      <c r="CR20" s="192"/>
      <c r="CS20" s="192"/>
      <c r="CT20" s="192"/>
      <c r="CU20" s="192"/>
      <c r="CV20" s="192"/>
      <c r="CW20" s="192"/>
      <c r="CX20" s="192"/>
      <c r="CY20" s="192"/>
      <c r="CZ20" s="192"/>
      <c r="DA20" s="192"/>
      <c r="DB20" s="192"/>
      <c r="DC20" s="192"/>
      <c r="DD20" s="192"/>
      <c r="DE20" s="192"/>
      <c r="DF20" s="192"/>
    </row>
    <row r="21" spans="1:110" ht="24.75" customHeight="1">
      <c r="A21" s="159" t="s">
        <v>112</v>
      </c>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60"/>
      <c r="AD21" s="160"/>
      <c r="AE21" s="160"/>
      <c r="AF21" s="160"/>
      <c r="AG21" s="160"/>
      <c r="AH21" s="160"/>
      <c r="AI21" s="155" t="s">
        <v>168</v>
      </c>
      <c r="AJ21" s="155"/>
      <c r="AK21" s="155"/>
      <c r="AL21" s="155"/>
      <c r="AM21" s="155"/>
      <c r="AN21" s="155"/>
      <c r="AO21" s="155"/>
      <c r="AP21" s="155"/>
      <c r="AQ21" s="155"/>
      <c r="AR21" s="155"/>
      <c r="AS21" s="155"/>
      <c r="AT21" s="155"/>
      <c r="AU21" s="155"/>
      <c r="AV21" s="155"/>
      <c r="AW21" s="155"/>
      <c r="AX21" s="155"/>
      <c r="AY21" s="156"/>
      <c r="AZ21" s="151">
        <v>59300</v>
      </c>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v>0</v>
      </c>
      <c r="BX21" s="151"/>
      <c r="BY21" s="151"/>
      <c r="BZ21" s="151"/>
      <c r="CA21" s="151"/>
      <c r="CB21" s="151"/>
      <c r="CC21" s="151"/>
      <c r="CD21" s="151"/>
      <c r="CE21" s="151"/>
      <c r="CF21" s="151"/>
      <c r="CG21" s="151"/>
      <c r="CH21" s="151"/>
      <c r="CI21" s="151"/>
      <c r="CJ21" s="151"/>
      <c r="CK21" s="151"/>
      <c r="CL21" s="151"/>
      <c r="CM21" s="151"/>
      <c r="CN21" s="151"/>
      <c r="CO21" s="193">
        <f t="shared" si="0"/>
        <v>59300</v>
      </c>
      <c r="CP21" s="194"/>
      <c r="CQ21" s="194"/>
      <c r="CR21" s="194"/>
      <c r="CS21" s="194"/>
      <c r="CT21" s="194"/>
      <c r="CU21" s="194"/>
      <c r="CV21" s="194"/>
      <c r="CW21" s="194"/>
      <c r="CX21" s="194"/>
      <c r="CY21" s="194"/>
      <c r="CZ21" s="194"/>
      <c r="DA21" s="194"/>
      <c r="DB21" s="194"/>
      <c r="DC21" s="194"/>
      <c r="DD21" s="194"/>
      <c r="DE21" s="194"/>
      <c r="DF21" s="194"/>
    </row>
    <row r="22" spans="1:110" ht="25.5" customHeight="1">
      <c r="A22" s="159" t="s">
        <v>169</v>
      </c>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60"/>
      <c r="AD22" s="160"/>
      <c r="AE22" s="160"/>
      <c r="AF22" s="160"/>
      <c r="AG22" s="160"/>
      <c r="AH22" s="160"/>
      <c r="AI22" s="155" t="s">
        <v>170</v>
      </c>
      <c r="AJ22" s="155"/>
      <c r="AK22" s="155"/>
      <c r="AL22" s="155"/>
      <c r="AM22" s="155"/>
      <c r="AN22" s="155"/>
      <c r="AO22" s="155"/>
      <c r="AP22" s="155"/>
      <c r="AQ22" s="155"/>
      <c r="AR22" s="155"/>
      <c r="AS22" s="155"/>
      <c r="AT22" s="155"/>
      <c r="AU22" s="155"/>
      <c r="AV22" s="155"/>
      <c r="AW22" s="155"/>
      <c r="AX22" s="155"/>
      <c r="AY22" s="156"/>
      <c r="AZ22" s="151">
        <v>2000</v>
      </c>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v>0</v>
      </c>
      <c r="BX22" s="151"/>
      <c r="BY22" s="151"/>
      <c r="BZ22" s="151"/>
      <c r="CA22" s="151"/>
      <c r="CB22" s="151"/>
      <c r="CC22" s="151"/>
      <c r="CD22" s="151"/>
      <c r="CE22" s="151"/>
      <c r="CF22" s="151"/>
      <c r="CG22" s="151"/>
      <c r="CH22" s="151"/>
      <c r="CI22" s="151"/>
      <c r="CJ22" s="151"/>
      <c r="CK22" s="151"/>
      <c r="CL22" s="151"/>
      <c r="CM22" s="151"/>
      <c r="CN22" s="151"/>
      <c r="CO22" s="193">
        <f t="shared" si="0"/>
        <v>2000</v>
      </c>
      <c r="CP22" s="194"/>
      <c r="CQ22" s="194"/>
      <c r="CR22" s="194"/>
      <c r="CS22" s="194"/>
      <c r="CT22" s="194"/>
      <c r="CU22" s="194"/>
      <c r="CV22" s="194"/>
      <c r="CW22" s="194"/>
      <c r="CX22" s="194"/>
      <c r="CY22" s="194"/>
      <c r="CZ22" s="194"/>
      <c r="DA22" s="194"/>
      <c r="DB22" s="194"/>
      <c r="DC22" s="194"/>
      <c r="DD22" s="194"/>
      <c r="DE22" s="194"/>
      <c r="DF22" s="194"/>
    </row>
    <row r="23" spans="1:110" ht="76.5" customHeight="1">
      <c r="A23" s="159" t="s">
        <v>171</v>
      </c>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60"/>
      <c r="AD23" s="160"/>
      <c r="AE23" s="160"/>
      <c r="AF23" s="160"/>
      <c r="AG23" s="160"/>
      <c r="AH23" s="160"/>
      <c r="AI23" s="195" t="s">
        <v>172</v>
      </c>
      <c r="AJ23" s="195"/>
      <c r="AK23" s="195"/>
      <c r="AL23" s="195"/>
      <c r="AM23" s="195"/>
      <c r="AN23" s="195"/>
      <c r="AO23" s="195"/>
      <c r="AP23" s="195"/>
      <c r="AQ23" s="195"/>
      <c r="AR23" s="195"/>
      <c r="AS23" s="195"/>
      <c r="AT23" s="195"/>
      <c r="AU23" s="195"/>
      <c r="AV23" s="195"/>
      <c r="AW23" s="195"/>
      <c r="AX23" s="195"/>
      <c r="AY23" s="185"/>
      <c r="AZ23" s="173">
        <f>AZ24</f>
        <v>0</v>
      </c>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f>BW24</f>
        <v>0</v>
      </c>
      <c r="BX23" s="173"/>
      <c r="BY23" s="173"/>
      <c r="BZ23" s="173"/>
      <c r="CA23" s="173"/>
      <c r="CB23" s="173"/>
      <c r="CC23" s="173"/>
      <c r="CD23" s="173"/>
      <c r="CE23" s="173"/>
      <c r="CF23" s="173"/>
      <c r="CG23" s="173"/>
      <c r="CH23" s="173"/>
      <c r="CI23" s="173"/>
      <c r="CJ23" s="173"/>
      <c r="CK23" s="173"/>
      <c r="CL23" s="173"/>
      <c r="CM23" s="173"/>
      <c r="CN23" s="173"/>
      <c r="CO23" s="191">
        <f>AZ23-BW23</f>
        <v>0</v>
      </c>
      <c r="CP23" s="192"/>
      <c r="CQ23" s="192"/>
      <c r="CR23" s="192"/>
      <c r="CS23" s="192"/>
      <c r="CT23" s="192"/>
      <c r="CU23" s="192"/>
      <c r="CV23" s="192"/>
      <c r="CW23" s="192"/>
      <c r="CX23" s="192"/>
      <c r="CY23" s="192"/>
      <c r="CZ23" s="192"/>
      <c r="DA23" s="192"/>
      <c r="DB23" s="192"/>
      <c r="DC23" s="192"/>
      <c r="DD23" s="192"/>
      <c r="DE23" s="192"/>
      <c r="DF23" s="192"/>
    </row>
    <row r="24" spans="1:110" ht="24.75" customHeight="1">
      <c r="A24" s="159" t="s">
        <v>111</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60"/>
      <c r="AD24" s="160"/>
      <c r="AE24" s="160"/>
      <c r="AF24" s="160"/>
      <c r="AG24" s="160"/>
      <c r="AH24" s="160"/>
      <c r="AI24" s="155" t="s">
        <v>173</v>
      </c>
      <c r="AJ24" s="155"/>
      <c r="AK24" s="155"/>
      <c r="AL24" s="155"/>
      <c r="AM24" s="155"/>
      <c r="AN24" s="155"/>
      <c r="AO24" s="155"/>
      <c r="AP24" s="155"/>
      <c r="AQ24" s="155"/>
      <c r="AR24" s="155"/>
      <c r="AS24" s="155"/>
      <c r="AT24" s="155"/>
      <c r="AU24" s="155"/>
      <c r="AV24" s="155"/>
      <c r="AW24" s="155"/>
      <c r="AX24" s="155"/>
      <c r="AY24" s="156"/>
      <c r="AZ24" s="151">
        <v>0</v>
      </c>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v>0</v>
      </c>
      <c r="BX24" s="151"/>
      <c r="BY24" s="151"/>
      <c r="BZ24" s="151"/>
      <c r="CA24" s="151"/>
      <c r="CB24" s="151"/>
      <c r="CC24" s="151"/>
      <c r="CD24" s="151"/>
      <c r="CE24" s="151"/>
      <c r="CF24" s="151"/>
      <c r="CG24" s="151"/>
      <c r="CH24" s="151"/>
      <c r="CI24" s="151"/>
      <c r="CJ24" s="151"/>
      <c r="CK24" s="151"/>
      <c r="CL24" s="151"/>
      <c r="CM24" s="151"/>
      <c r="CN24" s="151"/>
      <c r="CO24" s="193">
        <f t="shared" si="0"/>
        <v>0</v>
      </c>
      <c r="CP24" s="194"/>
      <c r="CQ24" s="194"/>
      <c r="CR24" s="194"/>
      <c r="CS24" s="194"/>
      <c r="CT24" s="194"/>
      <c r="CU24" s="194"/>
      <c r="CV24" s="194"/>
      <c r="CW24" s="194"/>
      <c r="CX24" s="194"/>
      <c r="CY24" s="194"/>
      <c r="CZ24" s="194"/>
      <c r="DA24" s="194"/>
      <c r="DB24" s="194"/>
      <c r="DC24" s="194"/>
      <c r="DD24" s="194"/>
      <c r="DE24" s="194"/>
      <c r="DF24" s="194"/>
    </row>
    <row r="25" spans="1:110" ht="306.75" customHeight="1">
      <c r="A25" s="159" t="s">
        <v>174</v>
      </c>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60"/>
      <c r="AD25" s="160"/>
      <c r="AE25" s="160"/>
      <c r="AF25" s="160"/>
      <c r="AG25" s="160"/>
      <c r="AH25" s="160"/>
      <c r="AI25" s="195" t="s">
        <v>175</v>
      </c>
      <c r="AJ25" s="195"/>
      <c r="AK25" s="195"/>
      <c r="AL25" s="195"/>
      <c r="AM25" s="195"/>
      <c r="AN25" s="195"/>
      <c r="AO25" s="195"/>
      <c r="AP25" s="195"/>
      <c r="AQ25" s="195"/>
      <c r="AR25" s="195"/>
      <c r="AS25" s="195"/>
      <c r="AT25" s="195"/>
      <c r="AU25" s="195"/>
      <c r="AV25" s="195"/>
      <c r="AW25" s="195"/>
      <c r="AX25" s="195"/>
      <c r="AY25" s="185"/>
      <c r="AZ25" s="173">
        <f>AZ26</f>
        <v>200</v>
      </c>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3">
        <f>BW26</f>
        <v>0</v>
      </c>
      <c r="BX25" s="173"/>
      <c r="BY25" s="173"/>
      <c r="BZ25" s="173"/>
      <c r="CA25" s="173"/>
      <c r="CB25" s="173"/>
      <c r="CC25" s="173"/>
      <c r="CD25" s="173"/>
      <c r="CE25" s="173"/>
      <c r="CF25" s="173"/>
      <c r="CG25" s="173"/>
      <c r="CH25" s="173"/>
      <c r="CI25" s="173"/>
      <c r="CJ25" s="173"/>
      <c r="CK25" s="173"/>
      <c r="CL25" s="173"/>
      <c r="CM25" s="173"/>
      <c r="CN25" s="173"/>
      <c r="CO25" s="191">
        <f>AZ25-BW25</f>
        <v>200</v>
      </c>
      <c r="CP25" s="192"/>
      <c r="CQ25" s="192"/>
      <c r="CR25" s="192"/>
      <c r="CS25" s="192"/>
      <c r="CT25" s="192"/>
      <c r="CU25" s="192"/>
      <c r="CV25" s="192"/>
      <c r="CW25" s="192"/>
      <c r="CX25" s="192"/>
      <c r="CY25" s="192"/>
      <c r="CZ25" s="192"/>
      <c r="DA25" s="192"/>
      <c r="DB25" s="192"/>
      <c r="DC25" s="192"/>
      <c r="DD25" s="192"/>
      <c r="DE25" s="192"/>
      <c r="DF25" s="192"/>
    </row>
    <row r="26" spans="1:110" ht="28.5" customHeight="1">
      <c r="A26" s="159" t="s">
        <v>111</v>
      </c>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60"/>
      <c r="AD26" s="160"/>
      <c r="AE26" s="160"/>
      <c r="AF26" s="160"/>
      <c r="AG26" s="160"/>
      <c r="AH26" s="160"/>
      <c r="AI26" s="155" t="s">
        <v>176</v>
      </c>
      <c r="AJ26" s="155"/>
      <c r="AK26" s="155"/>
      <c r="AL26" s="155"/>
      <c r="AM26" s="155"/>
      <c r="AN26" s="155"/>
      <c r="AO26" s="155"/>
      <c r="AP26" s="155"/>
      <c r="AQ26" s="155"/>
      <c r="AR26" s="155"/>
      <c r="AS26" s="155"/>
      <c r="AT26" s="155"/>
      <c r="AU26" s="155"/>
      <c r="AV26" s="155"/>
      <c r="AW26" s="155"/>
      <c r="AX26" s="155"/>
      <c r="AY26" s="156"/>
      <c r="AZ26" s="151">
        <v>200</v>
      </c>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v>0</v>
      </c>
      <c r="BX26" s="151"/>
      <c r="BY26" s="151"/>
      <c r="BZ26" s="151"/>
      <c r="CA26" s="151"/>
      <c r="CB26" s="151"/>
      <c r="CC26" s="151"/>
      <c r="CD26" s="151"/>
      <c r="CE26" s="151"/>
      <c r="CF26" s="151"/>
      <c r="CG26" s="151"/>
      <c r="CH26" s="151"/>
      <c r="CI26" s="151"/>
      <c r="CJ26" s="151"/>
      <c r="CK26" s="151"/>
      <c r="CL26" s="151"/>
      <c r="CM26" s="151"/>
      <c r="CN26" s="151"/>
      <c r="CO26" s="193">
        <f>AZ26-BW26</f>
        <v>200</v>
      </c>
      <c r="CP26" s="194"/>
      <c r="CQ26" s="194"/>
      <c r="CR26" s="194"/>
      <c r="CS26" s="194"/>
      <c r="CT26" s="194"/>
      <c r="CU26" s="194"/>
      <c r="CV26" s="194"/>
      <c r="CW26" s="194"/>
      <c r="CX26" s="194"/>
      <c r="CY26" s="194"/>
      <c r="CZ26" s="194"/>
      <c r="DA26" s="194"/>
      <c r="DB26" s="194"/>
      <c r="DC26" s="194"/>
      <c r="DD26" s="194"/>
      <c r="DE26" s="194"/>
      <c r="DF26" s="194"/>
    </row>
    <row r="27" spans="1:110" ht="24" customHeight="1">
      <c r="A27" s="177" t="s">
        <v>177</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201"/>
      <c r="AD27" s="201"/>
      <c r="AE27" s="201"/>
      <c r="AF27" s="201"/>
      <c r="AG27" s="201"/>
      <c r="AH27" s="201"/>
      <c r="AI27" s="195" t="s">
        <v>178</v>
      </c>
      <c r="AJ27" s="195"/>
      <c r="AK27" s="195"/>
      <c r="AL27" s="195"/>
      <c r="AM27" s="195"/>
      <c r="AN27" s="195"/>
      <c r="AO27" s="195"/>
      <c r="AP27" s="195"/>
      <c r="AQ27" s="195"/>
      <c r="AR27" s="195"/>
      <c r="AS27" s="195"/>
      <c r="AT27" s="195"/>
      <c r="AU27" s="195"/>
      <c r="AV27" s="195"/>
      <c r="AW27" s="195"/>
      <c r="AX27" s="195"/>
      <c r="AY27" s="185"/>
      <c r="AZ27" s="196">
        <f>AZ28</f>
        <v>0</v>
      </c>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f>BW28</f>
        <v>0</v>
      </c>
      <c r="BX27" s="196"/>
      <c r="BY27" s="196"/>
      <c r="BZ27" s="196"/>
      <c r="CA27" s="196"/>
      <c r="CB27" s="196"/>
      <c r="CC27" s="196"/>
      <c r="CD27" s="196"/>
      <c r="CE27" s="196"/>
      <c r="CF27" s="196"/>
      <c r="CG27" s="196"/>
      <c r="CH27" s="196"/>
      <c r="CI27" s="196"/>
      <c r="CJ27" s="196"/>
      <c r="CK27" s="196"/>
      <c r="CL27" s="196"/>
      <c r="CM27" s="196"/>
      <c r="CN27" s="196"/>
      <c r="CO27" s="202">
        <f t="shared" si="0"/>
        <v>0</v>
      </c>
      <c r="CP27" s="203"/>
      <c r="CQ27" s="203"/>
      <c r="CR27" s="203"/>
      <c r="CS27" s="203"/>
      <c r="CT27" s="203"/>
      <c r="CU27" s="203"/>
      <c r="CV27" s="203"/>
      <c r="CW27" s="203"/>
      <c r="CX27" s="203"/>
      <c r="CY27" s="203"/>
      <c r="CZ27" s="203"/>
      <c r="DA27" s="203"/>
      <c r="DB27" s="203"/>
      <c r="DC27" s="203"/>
      <c r="DD27" s="203"/>
      <c r="DE27" s="203"/>
      <c r="DF27" s="203"/>
    </row>
    <row r="28" spans="1:110" ht="76.5" customHeight="1">
      <c r="A28" s="159" t="s">
        <v>179</v>
      </c>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60"/>
      <c r="AD28" s="160"/>
      <c r="AE28" s="160"/>
      <c r="AF28" s="160"/>
      <c r="AG28" s="160"/>
      <c r="AH28" s="160"/>
      <c r="AI28" s="155" t="s">
        <v>180</v>
      </c>
      <c r="AJ28" s="155"/>
      <c r="AK28" s="155"/>
      <c r="AL28" s="155"/>
      <c r="AM28" s="155"/>
      <c r="AN28" s="155"/>
      <c r="AO28" s="155"/>
      <c r="AP28" s="155"/>
      <c r="AQ28" s="155"/>
      <c r="AR28" s="155"/>
      <c r="AS28" s="155"/>
      <c r="AT28" s="155"/>
      <c r="AU28" s="155"/>
      <c r="AV28" s="155"/>
      <c r="AW28" s="155"/>
      <c r="AX28" s="155"/>
      <c r="AY28" s="156"/>
      <c r="AZ28" s="151">
        <v>0</v>
      </c>
      <c r="BA28" s="151"/>
      <c r="BB28" s="151"/>
      <c r="BC28" s="151"/>
      <c r="BD28" s="151"/>
      <c r="BE28" s="151"/>
      <c r="BF28" s="151"/>
      <c r="BG28" s="151"/>
      <c r="BH28" s="151"/>
      <c r="BI28" s="151"/>
      <c r="BJ28" s="151"/>
      <c r="BK28" s="151"/>
      <c r="BL28" s="151"/>
      <c r="BM28" s="151"/>
      <c r="BN28" s="151"/>
      <c r="BO28" s="151"/>
      <c r="BP28" s="151"/>
      <c r="BQ28" s="151"/>
      <c r="BR28" s="151"/>
      <c r="BS28" s="151"/>
      <c r="BT28" s="151"/>
      <c r="BU28" s="151"/>
      <c r="BV28" s="151"/>
      <c r="BW28" s="151">
        <v>0</v>
      </c>
      <c r="BX28" s="151"/>
      <c r="BY28" s="151"/>
      <c r="BZ28" s="151"/>
      <c r="CA28" s="151"/>
      <c r="CB28" s="151"/>
      <c r="CC28" s="151"/>
      <c r="CD28" s="151"/>
      <c r="CE28" s="151"/>
      <c r="CF28" s="151"/>
      <c r="CG28" s="151"/>
      <c r="CH28" s="151"/>
      <c r="CI28" s="151"/>
      <c r="CJ28" s="151"/>
      <c r="CK28" s="151"/>
      <c r="CL28" s="151"/>
      <c r="CM28" s="151"/>
      <c r="CN28" s="151"/>
      <c r="CO28" s="193">
        <f t="shared" si="0"/>
        <v>0</v>
      </c>
      <c r="CP28" s="194"/>
      <c r="CQ28" s="194"/>
      <c r="CR28" s="194"/>
      <c r="CS28" s="194"/>
      <c r="CT28" s="194"/>
      <c r="CU28" s="194"/>
      <c r="CV28" s="194"/>
      <c r="CW28" s="194"/>
      <c r="CX28" s="194"/>
      <c r="CY28" s="194"/>
      <c r="CZ28" s="194"/>
      <c r="DA28" s="194"/>
      <c r="DB28" s="194"/>
      <c r="DC28" s="194"/>
      <c r="DD28" s="194"/>
      <c r="DE28" s="194"/>
      <c r="DF28" s="194"/>
    </row>
    <row r="29" spans="1:110" ht="15" customHeight="1">
      <c r="A29" s="177" t="s">
        <v>113</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201"/>
      <c r="AD29" s="201"/>
      <c r="AE29" s="201"/>
      <c r="AF29" s="201"/>
      <c r="AG29" s="201"/>
      <c r="AH29" s="201"/>
      <c r="AI29" s="195" t="s">
        <v>114</v>
      </c>
      <c r="AJ29" s="195"/>
      <c r="AK29" s="195"/>
      <c r="AL29" s="195"/>
      <c r="AM29" s="195"/>
      <c r="AN29" s="195"/>
      <c r="AO29" s="195"/>
      <c r="AP29" s="195"/>
      <c r="AQ29" s="195"/>
      <c r="AR29" s="195"/>
      <c r="AS29" s="195"/>
      <c r="AT29" s="195"/>
      <c r="AU29" s="195"/>
      <c r="AV29" s="195"/>
      <c r="AW29" s="195"/>
      <c r="AX29" s="195"/>
      <c r="AY29" s="185"/>
      <c r="AZ29" s="196">
        <f>AZ30</f>
        <v>0</v>
      </c>
      <c r="BA29" s="196"/>
      <c r="BB29" s="196"/>
      <c r="BC29" s="196"/>
      <c r="BD29" s="196"/>
      <c r="BE29" s="196"/>
      <c r="BF29" s="196"/>
      <c r="BG29" s="196"/>
      <c r="BH29" s="196"/>
      <c r="BI29" s="196"/>
      <c r="BJ29" s="196"/>
      <c r="BK29" s="196"/>
      <c r="BL29" s="196"/>
      <c r="BM29" s="196"/>
      <c r="BN29" s="196"/>
      <c r="BO29" s="196"/>
      <c r="BP29" s="196"/>
      <c r="BQ29" s="196"/>
      <c r="BR29" s="196"/>
      <c r="BS29" s="196"/>
      <c r="BT29" s="196"/>
      <c r="BU29" s="196"/>
      <c r="BV29" s="196"/>
      <c r="BW29" s="196">
        <f>BW30</f>
        <v>0</v>
      </c>
      <c r="BX29" s="196"/>
      <c r="BY29" s="196"/>
      <c r="BZ29" s="196"/>
      <c r="CA29" s="196"/>
      <c r="CB29" s="196"/>
      <c r="CC29" s="196"/>
      <c r="CD29" s="196"/>
      <c r="CE29" s="196"/>
      <c r="CF29" s="196"/>
      <c r="CG29" s="196"/>
      <c r="CH29" s="196"/>
      <c r="CI29" s="196"/>
      <c r="CJ29" s="196"/>
      <c r="CK29" s="196"/>
      <c r="CL29" s="196"/>
      <c r="CM29" s="196"/>
      <c r="CN29" s="196"/>
      <c r="CO29" s="202">
        <f t="shared" si="0"/>
        <v>0</v>
      </c>
      <c r="CP29" s="203"/>
      <c r="CQ29" s="203"/>
      <c r="CR29" s="203"/>
      <c r="CS29" s="203"/>
      <c r="CT29" s="203"/>
      <c r="CU29" s="203"/>
      <c r="CV29" s="203"/>
      <c r="CW29" s="203"/>
      <c r="CX29" s="203"/>
      <c r="CY29" s="203"/>
      <c r="CZ29" s="203"/>
      <c r="DA29" s="203"/>
      <c r="DB29" s="203"/>
      <c r="DC29" s="203"/>
      <c r="DD29" s="203"/>
      <c r="DE29" s="203"/>
      <c r="DF29" s="203"/>
    </row>
    <row r="30" spans="1:110" ht="27" customHeight="1">
      <c r="A30" s="159" t="s">
        <v>181</v>
      </c>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60"/>
      <c r="AD30" s="160"/>
      <c r="AE30" s="160"/>
      <c r="AF30" s="160"/>
      <c r="AG30" s="160"/>
      <c r="AH30" s="160"/>
      <c r="AI30" s="155" t="s">
        <v>182</v>
      </c>
      <c r="AJ30" s="155"/>
      <c r="AK30" s="155"/>
      <c r="AL30" s="155"/>
      <c r="AM30" s="155"/>
      <c r="AN30" s="155"/>
      <c r="AO30" s="155"/>
      <c r="AP30" s="155"/>
      <c r="AQ30" s="155"/>
      <c r="AR30" s="155"/>
      <c r="AS30" s="155"/>
      <c r="AT30" s="155"/>
      <c r="AU30" s="155"/>
      <c r="AV30" s="155"/>
      <c r="AW30" s="155"/>
      <c r="AX30" s="155"/>
      <c r="AY30" s="156"/>
      <c r="AZ30" s="151">
        <v>0</v>
      </c>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v>0</v>
      </c>
      <c r="BX30" s="151"/>
      <c r="BY30" s="151"/>
      <c r="BZ30" s="151"/>
      <c r="CA30" s="151"/>
      <c r="CB30" s="151"/>
      <c r="CC30" s="151"/>
      <c r="CD30" s="151"/>
      <c r="CE30" s="151"/>
      <c r="CF30" s="151"/>
      <c r="CG30" s="151"/>
      <c r="CH30" s="151"/>
      <c r="CI30" s="151"/>
      <c r="CJ30" s="151"/>
      <c r="CK30" s="151"/>
      <c r="CL30" s="151"/>
      <c r="CM30" s="151"/>
      <c r="CN30" s="151"/>
      <c r="CO30" s="193">
        <f t="shared" si="0"/>
        <v>0</v>
      </c>
      <c r="CP30" s="194"/>
      <c r="CQ30" s="194"/>
      <c r="CR30" s="194"/>
      <c r="CS30" s="194"/>
      <c r="CT30" s="194"/>
      <c r="CU30" s="194"/>
      <c r="CV30" s="194"/>
      <c r="CW30" s="194"/>
      <c r="CX30" s="194"/>
      <c r="CY30" s="194"/>
      <c r="CZ30" s="194"/>
      <c r="DA30" s="194"/>
      <c r="DB30" s="194"/>
      <c r="DC30" s="194"/>
      <c r="DD30" s="194"/>
      <c r="DE30" s="194"/>
      <c r="DF30" s="194"/>
    </row>
    <row r="31" spans="1:110" ht="15" customHeight="1">
      <c r="A31" s="159" t="s">
        <v>183</v>
      </c>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60"/>
      <c r="AD31" s="160"/>
      <c r="AE31" s="160"/>
      <c r="AF31" s="160"/>
      <c r="AG31" s="160"/>
      <c r="AH31" s="160"/>
      <c r="AI31" s="155" t="s">
        <v>184</v>
      </c>
      <c r="AJ31" s="155"/>
      <c r="AK31" s="155"/>
      <c r="AL31" s="155"/>
      <c r="AM31" s="155"/>
      <c r="AN31" s="155"/>
      <c r="AO31" s="155"/>
      <c r="AP31" s="155"/>
      <c r="AQ31" s="155"/>
      <c r="AR31" s="155"/>
      <c r="AS31" s="155"/>
      <c r="AT31" s="155"/>
      <c r="AU31" s="155"/>
      <c r="AV31" s="155"/>
      <c r="AW31" s="155"/>
      <c r="AX31" s="155"/>
      <c r="AY31" s="156"/>
      <c r="AZ31" s="151">
        <v>0</v>
      </c>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v>0</v>
      </c>
      <c r="BX31" s="151"/>
      <c r="BY31" s="151"/>
      <c r="BZ31" s="151"/>
      <c r="CA31" s="151"/>
      <c r="CB31" s="151"/>
      <c r="CC31" s="151"/>
      <c r="CD31" s="151"/>
      <c r="CE31" s="151"/>
      <c r="CF31" s="151"/>
      <c r="CG31" s="151"/>
      <c r="CH31" s="151"/>
      <c r="CI31" s="151"/>
      <c r="CJ31" s="151"/>
      <c r="CK31" s="151"/>
      <c r="CL31" s="151"/>
      <c r="CM31" s="151"/>
      <c r="CN31" s="151"/>
      <c r="CO31" s="193">
        <f t="shared" si="0"/>
        <v>0</v>
      </c>
      <c r="CP31" s="194"/>
      <c r="CQ31" s="194"/>
      <c r="CR31" s="194"/>
      <c r="CS31" s="194"/>
      <c r="CT31" s="194"/>
      <c r="CU31" s="194"/>
      <c r="CV31" s="194"/>
      <c r="CW31" s="194"/>
      <c r="CX31" s="194"/>
      <c r="CY31" s="194"/>
      <c r="CZ31" s="194"/>
      <c r="DA31" s="194"/>
      <c r="DB31" s="194"/>
      <c r="DC31" s="194"/>
      <c r="DD31" s="194"/>
      <c r="DE31" s="194"/>
      <c r="DF31" s="194"/>
    </row>
    <row r="32" spans="1:110" ht="15.75" customHeight="1">
      <c r="A32" s="177" t="s">
        <v>185</v>
      </c>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201"/>
      <c r="AD32" s="201"/>
      <c r="AE32" s="201"/>
      <c r="AF32" s="201"/>
      <c r="AG32" s="201"/>
      <c r="AH32" s="201"/>
      <c r="AI32" s="195" t="s">
        <v>115</v>
      </c>
      <c r="AJ32" s="195"/>
      <c r="AK32" s="195"/>
      <c r="AL32" s="195"/>
      <c r="AM32" s="195"/>
      <c r="AN32" s="195"/>
      <c r="AO32" s="195"/>
      <c r="AP32" s="195"/>
      <c r="AQ32" s="195"/>
      <c r="AR32" s="195"/>
      <c r="AS32" s="195"/>
      <c r="AT32" s="195"/>
      <c r="AU32" s="195"/>
      <c r="AV32" s="195"/>
      <c r="AW32" s="195"/>
      <c r="AX32" s="195"/>
      <c r="AY32" s="185"/>
      <c r="AZ32" s="196">
        <f>AZ33+AZ40+AZ43+AZ45+AZ47</f>
        <v>103800</v>
      </c>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f>BW33+BW40+BW43+BW45+BW47</f>
        <v>1500</v>
      </c>
      <c r="BX32" s="196"/>
      <c r="BY32" s="196"/>
      <c r="BZ32" s="196"/>
      <c r="CA32" s="196"/>
      <c r="CB32" s="196"/>
      <c r="CC32" s="196"/>
      <c r="CD32" s="196"/>
      <c r="CE32" s="196"/>
      <c r="CF32" s="196"/>
      <c r="CG32" s="196"/>
      <c r="CH32" s="196"/>
      <c r="CI32" s="196"/>
      <c r="CJ32" s="196"/>
      <c r="CK32" s="196"/>
      <c r="CL32" s="196"/>
      <c r="CM32" s="196"/>
      <c r="CN32" s="196"/>
      <c r="CO32" s="202">
        <f t="shared" si="0"/>
        <v>102300</v>
      </c>
      <c r="CP32" s="203"/>
      <c r="CQ32" s="203"/>
      <c r="CR32" s="203"/>
      <c r="CS32" s="203"/>
      <c r="CT32" s="203"/>
      <c r="CU32" s="203"/>
      <c r="CV32" s="203"/>
      <c r="CW32" s="203"/>
      <c r="CX32" s="203"/>
      <c r="CY32" s="203"/>
      <c r="CZ32" s="203"/>
      <c r="DA32" s="203"/>
      <c r="DB32" s="203"/>
      <c r="DC32" s="203"/>
      <c r="DD32" s="203"/>
      <c r="DE32" s="203"/>
      <c r="DF32" s="203"/>
    </row>
    <row r="33" spans="1:110" ht="15" customHeight="1">
      <c r="A33" s="159" t="s">
        <v>186</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60"/>
      <c r="AD33" s="160"/>
      <c r="AE33" s="160"/>
      <c r="AF33" s="160"/>
      <c r="AG33" s="160"/>
      <c r="AH33" s="160"/>
      <c r="AI33" s="195" t="s">
        <v>187</v>
      </c>
      <c r="AJ33" s="195"/>
      <c r="AK33" s="195"/>
      <c r="AL33" s="195"/>
      <c r="AM33" s="195"/>
      <c r="AN33" s="195"/>
      <c r="AO33" s="195"/>
      <c r="AP33" s="195"/>
      <c r="AQ33" s="195"/>
      <c r="AR33" s="195"/>
      <c r="AS33" s="195"/>
      <c r="AT33" s="195"/>
      <c r="AU33" s="195"/>
      <c r="AV33" s="195"/>
      <c r="AW33" s="195"/>
      <c r="AX33" s="195"/>
      <c r="AY33" s="185"/>
      <c r="AZ33" s="173">
        <f>AZ34+AZ36+AZ38</f>
        <v>76800</v>
      </c>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3">
        <f>BW34+BW36+BW38</f>
        <v>1500</v>
      </c>
      <c r="BX33" s="173"/>
      <c r="BY33" s="173"/>
      <c r="BZ33" s="173"/>
      <c r="CA33" s="173"/>
      <c r="CB33" s="173"/>
      <c r="CC33" s="173"/>
      <c r="CD33" s="173"/>
      <c r="CE33" s="173"/>
      <c r="CF33" s="173"/>
      <c r="CG33" s="173"/>
      <c r="CH33" s="173"/>
      <c r="CI33" s="173"/>
      <c r="CJ33" s="173"/>
      <c r="CK33" s="173"/>
      <c r="CL33" s="173"/>
      <c r="CM33" s="173"/>
      <c r="CN33" s="173"/>
      <c r="CO33" s="191">
        <f t="shared" si="0"/>
        <v>75300</v>
      </c>
      <c r="CP33" s="192"/>
      <c r="CQ33" s="192"/>
      <c r="CR33" s="192"/>
      <c r="CS33" s="192"/>
      <c r="CT33" s="192"/>
      <c r="CU33" s="192"/>
      <c r="CV33" s="192"/>
      <c r="CW33" s="192"/>
      <c r="CX33" s="192"/>
      <c r="CY33" s="192"/>
      <c r="CZ33" s="192"/>
      <c r="DA33" s="192"/>
      <c r="DB33" s="192"/>
      <c r="DC33" s="192"/>
      <c r="DD33" s="192"/>
      <c r="DE33" s="192"/>
      <c r="DF33" s="192"/>
    </row>
    <row r="34" spans="1:110" ht="66" customHeight="1">
      <c r="A34" s="159" t="s">
        <v>188</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60"/>
      <c r="AD34" s="160"/>
      <c r="AE34" s="160"/>
      <c r="AF34" s="160"/>
      <c r="AG34" s="160"/>
      <c r="AH34" s="160"/>
      <c r="AI34" s="195" t="s">
        <v>189</v>
      </c>
      <c r="AJ34" s="195"/>
      <c r="AK34" s="195"/>
      <c r="AL34" s="195"/>
      <c r="AM34" s="195"/>
      <c r="AN34" s="195"/>
      <c r="AO34" s="195"/>
      <c r="AP34" s="195"/>
      <c r="AQ34" s="195"/>
      <c r="AR34" s="195"/>
      <c r="AS34" s="195"/>
      <c r="AT34" s="195"/>
      <c r="AU34" s="195"/>
      <c r="AV34" s="195"/>
      <c r="AW34" s="195"/>
      <c r="AX34" s="195"/>
      <c r="AY34" s="185"/>
      <c r="AZ34" s="173">
        <f>AZ35</f>
        <v>37300</v>
      </c>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f>BW35</f>
        <v>1500</v>
      </c>
      <c r="BX34" s="173"/>
      <c r="BY34" s="173"/>
      <c r="BZ34" s="173"/>
      <c r="CA34" s="173"/>
      <c r="CB34" s="173"/>
      <c r="CC34" s="173"/>
      <c r="CD34" s="173"/>
      <c r="CE34" s="173"/>
      <c r="CF34" s="173"/>
      <c r="CG34" s="173"/>
      <c r="CH34" s="173"/>
      <c r="CI34" s="173"/>
      <c r="CJ34" s="173"/>
      <c r="CK34" s="173"/>
      <c r="CL34" s="173"/>
      <c r="CM34" s="173"/>
      <c r="CN34" s="173"/>
      <c r="CO34" s="191">
        <f t="shared" si="0"/>
        <v>35800</v>
      </c>
      <c r="CP34" s="192"/>
      <c r="CQ34" s="192"/>
      <c r="CR34" s="192"/>
      <c r="CS34" s="192"/>
      <c r="CT34" s="192"/>
      <c r="CU34" s="192"/>
      <c r="CV34" s="192"/>
      <c r="CW34" s="192"/>
      <c r="CX34" s="192"/>
      <c r="CY34" s="192"/>
      <c r="CZ34" s="192"/>
      <c r="DA34" s="192"/>
      <c r="DB34" s="192"/>
      <c r="DC34" s="192"/>
      <c r="DD34" s="192"/>
      <c r="DE34" s="192"/>
      <c r="DF34" s="192"/>
    </row>
    <row r="35" spans="1:110" ht="27" customHeight="1">
      <c r="A35" s="234" t="s">
        <v>190</v>
      </c>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160"/>
      <c r="AD35" s="160"/>
      <c r="AE35" s="160"/>
      <c r="AF35" s="160"/>
      <c r="AG35" s="160"/>
      <c r="AH35" s="160"/>
      <c r="AI35" s="155" t="s">
        <v>191</v>
      </c>
      <c r="AJ35" s="155"/>
      <c r="AK35" s="155"/>
      <c r="AL35" s="155"/>
      <c r="AM35" s="155"/>
      <c r="AN35" s="155"/>
      <c r="AO35" s="155"/>
      <c r="AP35" s="155"/>
      <c r="AQ35" s="155"/>
      <c r="AR35" s="155"/>
      <c r="AS35" s="155"/>
      <c r="AT35" s="155"/>
      <c r="AU35" s="155"/>
      <c r="AV35" s="155"/>
      <c r="AW35" s="155"/>
      <c r="AX35" s="155"/>
      <c r="AY35" s="156"/>
      <c r="AZ35" s="151">
        <v>37300</v>
      </c>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51"/>
      <c r="BW35" s="151">
        <v>1500</v>
      </c>
      <c r="BX35" s="151"/>
      <c r="BY35" s="151"/>
      <c r="BZ35" s="151"/>
      <c r="CA35" s="151"/>
      <c r="CB35" s="151"/>
      <c r="CC35" s="151"/>
      <c r="CD35" s="151"/>
      <c r="CE35" s="151"/>
      <c r="CF35" s="151"/>
      <c r="CG35" s="151"/>
      <c r="CH35" s="151"/>
      <c r="CI35" s="151"/>
      <c r="CJ35" s="151"/>
      <c r="CK35" s="151"/>
      <c r="CL35" s="151"/>
      <c r="CM35" s="151"/>
      <c r="CN35" s="151"/>
      <c r="CO35" s="193">
        <f t="shared" si="0"/>
        <v>35800</v>
      </c>
      <c r="CP35" s="194"/>
      <c r="CQ35" s="194"/>
      <c r="CR35" s="194"/>
      <c r="CS35" s="194"/>
      <c r="CT35" s="194"/>
      <c r="CU35" s="194"/>
      <c r="CV35" s="194"/>
      <c r="CW35" s="194"/>
      <c r="CX35" s="194"/>
      <c r="CY35" s="194"/>
      <c r="CZ35" s="194"/>
      <c r="DA35" s="194"/>
      <c r="DB35" s="194"/>
      <c r="DC35" s="194"/>
      <c r="DD35" s="194"/>
      <c r="DE35" s="194"/>
      <c r="DF35" s="194"/>
    </row>
    <row r="36" spans="1:110" ht="102" customHeight="1">
      <c r="A36" s="159" t="s">
        <v>192</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201"/>
      <c r="AD36" s="201"/>
      <c r="AE36" s="201"/>
      <c r="AF36" s="201"/>
      <c r="AG36" s="201"/>
      <c r="AH36" s="201"/>
      <c r="AI36" s="195" t="s">
        <v>193</v>
      </c>
      <c r="AJ36" s="195"/>
      <c r="AK36" s="195"/>
      <c r="AL36" s="195"/>
      <c r="AM36" s="195"/>
      <c r="AN36" s="195"/>
      <c r="AO36" s="195"/>
      <c r="AP36" s="195"/>
      <c r="AQ36" s="195"/>
      <c r="AR36" s="195"/>
      <c r="AS36" s="195"/>
      <c r="AT36" s="195"/>
      <c r="AU36" s="195"/>
      <c r="AV36" s="195"/>
      <c r="AW36" s="195"/>
      <c r="AX36" s="195"/>
      <c r="AY36" s="185"/>
      <c r="AZ36" s="196">
        <f>AZ37</f>
        <v>0</v>
      </c>
      <c r="BA36" s="196"/>
      <c r="BB36" s="196"/>
      <c r="BC36" s="196"/>
      <c r="BD36" s="196"/>
      <c r="BE36" s="196"/>
      <c r="BF36" s="196"/>
      <c r="BG36" s="196"/>
      <c r="BH36" s="196"/>
      <c r="BI36" s="196"/>
      <c r="BJ36" s="196"/>
      <c r="BK36" s="196"/>
      <c r="BL36" s="196"/>
      <c r="BM36" s="196"/>
      <c r="BN36" s="196"/>
      <c r="BO36" s="196"/>
      <c r="BP36" s="196"/>
      <c r="BQ36" s="196"/>
      <c r="BR36" s="196"/>
      <c r="BS36" s="196"/>
      <c r="BT36" s="196"/>
      <c r="BU36" s="196"/>
      <c r="BV36" s="196"/>
      <c r="BW36" s="196">
        <f>BW37</f>
        <v>0</v>
      </c>
      <c r="BX36" s="196"/>
      <c r="BY36" s="196"/>
      <c r="BZ36" s="196"/>
      <c r="CA36" s="196"/>
      <c r="CB36" s="196"/>
      <c r="CC36" s="196"/>
      <c r="CD36" s="196"/>
      <c r="CE36" s="196"/>
      <c r="CF36" s="196"/>
      <c r="CG36" s="196"/>
      <c r="CH36" s="196"/>
      <c r="CI36" s="196"/>
      <c r="CJ36" s="196"/>
      <c r="CK36" s="196"/>
      <c r="CL36" s="196"/>
      <c r="CM36" s="196"/>
      <c r="CN36" s="196"/>
      <c r="CO36" s="202">
        <f t="shared" si="0"/>
        <v>0</v>
      </c>
      <c r="CP36" s="203"/>
      <c r="CQ36" s="203"/>
      <c r="CR36" s="203"/>
      <c r="CS36" s="203"/>
      <c r="CT36" s="203"/>
      <c r="CU36" s="203"/>
      <c r="CV36" s="203"/>
      <c r="CW36" s="203"/>
      <c r="CX36" s="203"/>
      <c r="CY36" s="203"/>
      <c r="CZ36" s="203"/>
      <c r="DA36" s="203"/>
      <c r="DB36" s="203"/>
      <c r="DC36" s="203"/>
      <c r="DD36" s="203"/>
      <c r="DE36" s="203"/>
      <c r="DF36" s="203"/>
    </row>
    <row r="37" spans="1:110" ht="27" customHeight="1">
      <c r="A37" s="159" t="s">
        <v>111</v>
      </c>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60"/>
      <c r="AD37" s="160"/>
      <c r="AE37" s="160"/>
      <c r="AF37" s="160"/>
      <c r="AG37" s="160"/>
      <c r="AH37" s="160"/>
      <c r="AI37" s="155" t="s">
        <v>194</v>
      </c>
      <c r="AJ37" s="155"/>
      <c r="AK37" s="155"/>
      <c r="AL37" s="155"/>
      <c r="AM37" s="155"/>
      <c r="AN37" s="155"/>
      <c r="AO37" s="155"/>
      <c r="AP37" s="155"/>
      <c r="AQ37" s="155"/>
      <c r="AR37" s="155"/>
      <c r="AS37" s="155"/>
      <c r="AT37" s="155"/>
      <c r="AU37" s="155"/>
      <c r="AV37" s="155"/>
      <c r="AW37" s="155"/>
      <c r="AX37" s="155"/>
      <c r="AY37" s="156"/>
      <c r="AZ37" s="200">
        <v>0</v>
      </c>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v>0</v>
      </c>
      <c r="BX37" s="200"/>
      <c r="BY37" s="200"/>
      <c r="BZ37" s="200"/>
      <c r="CA37" s="200"/>
      <c r="CB37" s="200"/>
      <c r="CC37" s="200"/>
      <c r="CD37" s="200"/>
      <c r="CE37" s="200"/>
      <c r="CF37" s="200"/>
      <c r="CG37" s="200"/>
      <c r="CH37" s="200"/>
      <c r="CI37" s="200"/>
      <c r="CJ37" s="200"/>
      <c r="CK37" s="200"/>
      <c r="CL37" s="200"/>
      <c r="CM37" s="200"/>
      <c r="CN37" s="200"/>
      <c r="CO37" s="233">
        <f t="shared" si="0"/>
        <v>0</v>
      </c>
      <c r="CP37" s="235"/>
      <c r="CQ37" s="235"/>
      <c r="CR37" s="235"/>
      <c r="CS37" s="235"/>
      <c r="CT37" s="235"/>
      <c r="CU37" s="235"/>
      <c r="CV37" s="235"/>
      <c r="CW37" s="235"/>
      <c r="CX37" s="235"/>
      <c r="CY37" s="235"/>
      <c r="CZ37" s="235"/>
      <c r="DA37" s="235"/>
      <c r="DB37" s="235"/>
      <c r="DC37" s="235"/>
      <c r="DD37" s="235"/>
      <c r="DE37" s="235"/>
      <c r="DF37" s="235"/>
    </row>
    <row r="38" spans="1:110" ht="75" customHeight="1">
      <c r="A38" s="177" t="s">
        <v>195</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201"/>
      <c r="AD38" s="201"/>
      <c r="AE38" s="201"/>
      <c r="AF38" s="201"/>
      <c r="AG38" s="201"/>
      <c r="AH38" s="201"/>
      <c r="AI38" s="195" t="s">
        <v>196</v>
      </c>
      <c r="AJ38" s="195"/>
      <c r="AK38" s="195"/>
      <c r="AL38" s="195"/>
      <c r="AM38" s="195"/>
      <c r="AN38" s="195"/>
      <c r="AO38" s="195"/>
      <c r="AP38" s="195"/>
      <c r="AQ38" s="195"/>
      <c r="AR38" s="195"/>
      <c r="AS38" s="195"/>
      <c r="AT38" s="195"/>
      <c r="AU38" s="195"/>
      <c r="AV38" s="195"/>
      <c r="AW38" s="195"/>
      <c r="AX38" s="195"/>
      <c r="AY38" s="185"/>
      <c r="AZ38" s="173">
        <f>AZ39</f>
        <v>39500</v>
      </c>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f>BW39</f>
        <v>0</v>
      </c>
      <c r="BX38" s="173"/>
      <c r="BY38" s="173"/>
      <c r="BZ38" s="173"/>
      <c r="CA38" s="173"/>
      <c r="CB38" s="173"/>
      <c r="CC38" s="173"/>
      <c r="CD38" s="173"/>
      <c r="CE38" s="173"/>
      <c r="CF38" s="173"/>
      <c r="CG38" s="173"/>
      <c r="CH38" s="173"/>
      <c r="CI38" s="173"/>
      <c r="CJ38" s="173"/>
      <c r="CK38" s="173"/>
      <c r="CL38" s="173"/>
      <c r="CM38" s="173"/>
      <c r="CN38" s="173"/>
      <c r="CO38" s="191">
        <f t="shared" si="0"/>
        <v>39500</v>
      </c>
      <c r="CP38" s="192"/>
      <c r="CQ38" s="192"/>
      <c r="CR38" s="192"/>
      <c r="CS38" s="192"/>
      <c r="CT38" s="192"/>
      <c r="CU38" s="192"/>
      <c r="CV38" s="192"/>
      <c r="CW38" s="192"/>
      <c r="CX38" s="192"/>
      <c r="CY38" s="192"/>
      <c r="CZ38" s="192"/>
      <c r="DA38" s="192"/>
      <c r="DB38" s="192"/>
      <c r="DC38" s="192"/>
      <c r="DD38" s="192"/>
      <c r="DE38" s="192"/>
      <c r="DF38" s="192"/>
    </row>
    <row r="39" spans="1:110" ht="27.75" customHeight="1">
      <c r="A39" s="159" t="s">
        <v>111</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60"/>
      <c r="AD39" s="160"/>
      <c r="AE39" s="160"/>
      <c r="AF39" s="160"/>
      <c r="AG39" s="160"/>
      <c r="AH39" s="160"/>
      <c r="AI39" s="155" t="s">
        <v>197</v>
      </c>
      <c r="AJ39" s="155"/>
      <c r="AK39" s="155"/>
      <c r="AL39" s="155"/>
      <c r="AM39" s="155"/>
      <c r="AN39" s="155"/>
      <c r="AO39" s="155"/>
      <c r="AP39" s="155"/>
      <c r="AQ39" s="155"/>
      <c r="AR39" s="155"/>
      <c r="AS39" s="155"/>
      <c r="AT39" s="155"/>
      <c r="AU39" s="155"/>
      <c r="AV39" s="155"/>
      <c r="AW39" s="155"/>
      <c r="AX39" s="155"/>
      <c r="AY39" s="156"/>
      <c r="AZ39" s="151">
        <v>39500</v>
      </c>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v>0</v>
      </c>
      <c r="BX39" s="151"/>
      <c r="BY39" s="151"/>
      <c r="BZ39" s="151"/>
      <c r="CA39" s="151"/>
      <c r="CB39" s="151"/>
      <c r="CC39" s="151"/>
      <c r="CD39" s="151"/>
      <c r="CE39" s="151"/>
      <c r="CF39" s="151"/>
      <c r="CG39" s="151"/>
      <c r="CH39" s="151"/>
      <c r="CI39" s="151"/>
      <c r="CJ39" s="151"/>
      <c r="CK39" s="151"/>
      <c r="CL39" s="151"/>
      <c r="CM39" s="151"/>
      <c r="CN39" s="151"/>
      <c r="CO39" s="193">
        <f t="shared" si="0"/>
        <v>39500</v>
      </c>
      <c r="CP39" s="194"/>
      <c r="CQ39" s="194"/>
      <c r="CR39" s="194"/>
      <c r="CS39" s="194"/>
      <c r="CT39" s="194"/>
      <c r="CU39" s="194"/>
      <c r="CV39" s="194"/>
      <c r="CW39" s="194"/>
      <c r="CX39" s="194"/>
      <c r="CY39" s="194"/>
      <c r="CZ39" s="194"/>
      <c r="DA39" s="194"/>
      <c r="DB39" s="194"/>
      <c r="DC39" s="194"/>
      <c r="DD39" s="194"/>
      <c r="DE39" s="194"/>
      <c r="DF39" s="194"/>
    </row>
    <row r="40" spans="1:110" ht="40.5" customHeight="1">
      <c r="A40" s="177" t="s">
        <v>266</v>
      </c>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60"/>
      <c r="AD40" s="160"/>
      <c r="AE40" s="160"/>
      <c r="AF40" s="160"/>
      <c r="AG40" s="160"/>
      <c r="AH40" s="160"/>
      <c r="AI40" s="195" t="s">
        <v>267</v>
      </c>
      <c r="AJ40" s="195"/>
      <c r="AK40" s="195"/>
      <c r="AL40" s="195"/>
      <c r="AM40" s="195"/>
      <c r="AN40" s="195"/>
      <c r="AO40" s="195"/>
      <c r="AP40" s="195"/>
      <c r="AQ40" s="195"/>
      <c r="AR40" s="195"/>
      <c r="AS40" s="195"/>
      <c r="AT40" s="195"/>
      <c r="AU40" s="195"/>
      <c r="AV40" s="195"/>
      <c r="AW40" s="195"/>
      <c r="AX40" s="195"/>
      <c r="AY40" s="185"/>
      <c r="AZ40" s="173">
        <v>0</v>
      </c>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f>BW41</f>
        <v>0</v>
      </c>
      <c r="BX40" s="173"/>
      <c r="BY40" s="173"/>
      <c r="BZ40" s="173"/>
      <c r="CA40" s="173"/>
      <c r="CB40" s="173"/>
      <c r="CC40" s="173"/>
      <c r="CD40" s="173"/>
      <c r="CE40" s="173"/>
      <c r="CF40" s="173"/>
      <c r="CG40" s="173"/>
      <c r="CH40" s="173"/>
      <c r="CI40" s="173"/>
      <c r="CJ40" s="173"/>
      <c r="CK40" s="173"/>
      <c r="CL40" s="173"/>
      <c r="CM40" s="173"/>
      <c r="CN40" s="173"/>
      <c r="CO40" s="191">
        <f>AZ40-BW40</f>
        <v>0</v>
      </c>
      <c r="CP40" s="192"/>
      <c r="CQ40" s="192"/>
      <c r="CR40" s="192"/>
      <c r="CS40" s="192"/>
      <c r="CT40" s="192"/>
      <c r="CU40" s="192"/>
      <c r="CV40" s="192"/>
      <c r="CW40" s="192"/>
      <c r="CX40" s="192"/>
      <c r="CY40" s="192"/>
      <c r="CZ40" s="192"/>
      <c r="DA40" s="192"/>
      <c r="DB40" s="192"/>
      <c r="DC40" s="192"/>
      <c r="DD40" s="192"/>
      <c r="DE40" s="192"/>
      <c r="DF40" s="192"/>
    </row>
    <row r="41" spans="1:110" ht="27.75" customHeight="1">
      <c r="A41" s="159" t="s">
        <v>268</v>
      </c>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60"/>
      <c r="AD41" s="160"/>
      <c r="AE41" s="160"/>
      <c r="AF41" s="160"/>
      <c r="AG41" s="160"/>
      <c r="AH41" s="160"/>
      <c r="AI41" s="155" t="s">
        <v>269</v>
      </c>
      <c r="AJ41" s="155"/>
      <c r="AK41" s="155"/>
      <c r="AL41" s="155"/>
      <c r="AM41" s="155"/>
      <c r="AN41" s="155"/>
      <c r="AO41" s="155"/>
      <c r="AP41" s="155"/>
      <c r="AQ41" s="155"/>
      <c r="AR41" s="155"/>
      <c r="AS41" s="155"/>
      <c r="AT41" s="155"/>
      <c r="AU41" s="155"/>
      <c r="AV41" s="155"/>
      <c r="AW41" s="155"/>
      <c r="AX41" s="155"/>
      <c r="AY41" s="156"/>
      <c r="AZ41" s="151">
        <v>0</v>
      </c>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v>0</v>
      </c>
      <c r="BX41" s="151"/>
      <c r="BY41" s="151"/>
      <c r="BZ41" s="151"/>
      <c r="CA41" s="151"/>
      <c r="CB41" s="151"/>
      <c r="CC41" s="151"/>
      <c r="CD41" s="151"/>
      <c r="CE41" s="151"/>
      <c r="CF41" s="151"/>
      <c r="CG41" s="151"/>
      <c r="CH41" s="151"/>
      <c r="CI41" s="151"/>
      <c r="CJ41" s="151"/>
      <c r="CK41" s="151"/>
      <c r="CL41" s="151"/>
      <c r="CM41" s="151"/>
      <c r="CN41" s="151"/>
      <c r="CO41" s="193">
        <f>AZ41-BW41</f>
        <v>0</v>
      </c>
      <c r="CP41" s="194"/>
      <c r="CQ41" s="194"/>
      <c r="CR41" s="194"/>
      <c r="CS41" s="194"/>
      <c r="CT41" s="194"/>
      <c r="CU41" s="194"/>
      <c r="CV41" s="194"/>
      <c r="CW41" s="194"/>
      <c r="CX41" s="194"/>
      <c r="CY41" s="194"/>
      <c r="CZ41" s="194"/>
      <c r="DA41" s="194"/>
      <c r="DB41" s="194"/>
      <c r="DC41" s="194"/>
      <c r="DD41" s="194"/>
      <c r="DE41" s="194"/>
      <c r="DF41" s="194"/>
    </row>
    <row r="42" spans="1:110" ht="126" customHeight="1">
      <c r="A42" s="159" t="s">
        <v>270</v>
      </c>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60"/>
      <c r="AD42" s="160"/>
      <c r="AE42" s="160"/>
      <c r="AF42" s="160"/>
      <c r="AG42" s="160"/>
      <c r="AH42" s="160"/>
      <c r="AI42" s="155" t="s">
        <v>271</v>
      </c>
      <c r="AJ42" s="155"/>
      <c r="AK42" s="155"/>
      <c r="AL42" s="155"/>
      <c r="AM42" s="155"/>
      <c r="AN42" s="155"/>
      <c r="AO42" s="155"/>
      <c r="AP42" s="155"/>
      <c r="AQ42" s="155"/>
      <c r="AR42" s="155"/>
      <c r="AS42" s="155"/>
      <c r="AT42" s="155"/>
      <c r="AU42" s="155"/>
      <c r="AV42" s="155"/>
      <c r="AW42" s="155"/>
      <c r="AX42" s="155"/>
      <c r="AY42" s="156"/>
      <c r="AZ42" s="151">
        <v>0</v>
      </c>
      <c r="BA42" s="151"/>
      <c r="BB42" s="151"/>
      <c r="BC42" s="151"/>
      <c r="BD42" s="151"/>
      <c r="BE42" s="151"/>
      <c r="BF42" s="151"/>
      <c r="BG42" s="151"/>
      <c r="BH42" s="151"/>
      <c r="BI42" s="151"/>
      <c r="BJ42" s="151"/>
      <c r="BK42" s="151"/>
      <c r="BL42" s="151"/>
      <c r="BM42" s="151"/>
      <c r="BN42" s="151"/>
      <c r="BO42" s="151"/>
      <c r="BP42" s="151"/>
      <c r="BQ42" s="151"/>
      <c r="BR42" s="151"/>
      <c r="BS42" s="151"/>
      <c r="BT42" s="151"/>
      <c r="BU42" s="151"/>
      <c r="BV42" s="151"/>
      <c r="BW42" s="151">
        <v>0</v>
      </c>
      <c r="BX42" s="151"/>
      <c r="BY42" s="151"/>
      <c r="BZ42" s="151"/>
      <c r="CA42" s="151"/>
      <c r="CB42" s="151"/>
      <c r="CC42" s="151"/>
      <c r="CD42" s="151"/>
      <c r="CE42" s="151"/>
      <c r="CF42" s="151"/>
      <c r="CG42" s="151"/>
      <c r="CH42" s="151"/>
      <c r="CI42" s="151"/>
      <c r="CJ42" s="151"/>
      <c r="CK42" s="151"/>
      <c r="CL42" s="151"/>
      <c r="CM42" s="151"/>
      <c r="CN42" s="151"/>
      <c r="CO42" s="193">
        <f>AZ42-BW42</f>
        <v>0</v>
      </c>
      <c r="CP42" s="194"/>
      <c r="CQ42" s="194"/>
      <c r="CR42" s="194"/>
      <c r="CS42" s="194"/>
      <c r="CT42" s="194"/>
      <c r="CU42" s="194"/>
      <c r="CV42" s="194"/>
      <c r="CW42" s="194"/>
      <c r="CX42" s="194"/>
      <c r="CY42" s="194"/>
      <c r="CZ42" s="194"/>
      <c r="DA42" s="194"/>
      <c r="DB42" s="194"/>
      <c r="DC42" s="194"/>
      <c r="DD42" s="194"/>
      <c r="DE42" s="194"/>
      <c r="DF42" s="194"/>
    </row>
    <row r="43" spans="1:110" ht="49.5" customHeight="1">
      <c r="A43" s="176" t="s">
        <v>198</v>
      </c>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7"/>
      <c r="AC43" s="178"/>
      <c r="AD43" s="179"/>
      <c r="AE43" s="179"/>
      <c r="AF43" s="179"/>
      <c r="AG43" s="179"/>
      <c r="AH43" s="180"/>
      <c r="AI43" s="185" t="s">
        <v>199</v>
      </c>
      <c r="AJ43" s="186"/>
      <c r="AK43" s="186"/>
      <c r="AL43" s="186"/>
      <c r="AM43" s="186"/>
      <c r="AN43" s="186"/>
      <c r="AO43" s="186"/>
      <c r="AP43" s="186"/>
      <c r="AQ43" s="186"/>
      <c r="AR43" s="186"/>
      <c r="AS43" s="186"/>
      <c r="AT43" s="186"/>
      <c r="AU43" s="186"/>
      <c r="AV43" s="186"/>
      <c r="AW43" s="186"/>
      <c r="AX43" s="186"/>
      <c r="AY43" s="187"/>
      <c r="AZ43" s="188">
        <f>AZ44</f>
        <v>15000</v>
      </c>
      <c r="BA43" s="189"/>
      <c r="BB43" s="189"/>
      <c r="BC43" s="189"/>
      <c r="BD43" s="189"/>
      <c r="BE43" s="189"/>
      <c r="BF43" s="189"/>
      <c r="BG43" s="189"/>
      <c r="BH43" s="189"/>
      <c r="BI43" s="189"/>
      <c r="BJ43" s="189"/>
      <c r="BK43" s="189"/>
      <c r="BL43" s="189"/>
      <c r="BM43" s="189"/>
      <c r="BN43" s="189"/>
      <c r="BO43" s="189"/>
      <c r="BP43" s="189"/>
      <c r="BQ43" s="189"/>
      <c r="BR43" s="189"/>
      <c r="BS43" s="189"/>
      <c r="BT43" s="189"/>
      <c r="BU43" s="189"/>
      <c r="BV43" s="190"/>
      <c r="BW43" s="188">
        <f>BW44</f>
        <v>0</v>
      </c>
      <c r="BX43" s="189"/>
      <c r="BY43" s="189"/>
      <c r="BZ43" s="189"/>
      <c r="CA43" s="189"/>
      <c r="CB43" s="189"/>
      <c r="CC43" s="189"/>
      <c r="CD43" s="189"/>
      <c r="CE43" s="189"/>
      <c r="CF43" s="189"/>
      <c r="CG43" s="189"/>
      <c r="CH43" s="189"/>
      <c r="CI43" s="189"/>
      <c r="CJ43" s="189"/>
      <c r="CK43" s="189"/>
      <c r="CL43" s="189"/>
      <c r="CM43" s="189"/>
      <c r="CN43" s="190"/>
      <c r="CO43" s="188">
        <f t="shared" si="0"/>
        <v>15000</v>
      </c>
      <c r="CP43" s="189"/>
      <c r="CQ43" s="189"/>
      <c r="CR43" s="189"/>
      <c r="CS43" s="189"/>
      <c r="CT43" s="189"/>
      <c r="CU43" s="189"/>
      <c r="CV43" s="189"/>
      <c r="CW43" s="189"/>
      <c r="CX43" s="189"/>
      <c r="CY43" s="189"/>
      <c r="CZ43" s="189"/>
      <c r="DA43" s="189"/>
      <c r="DB43" s="189"/>
      <c r="DC43" s="189"/>
      <c r="DD43" s="189"/>
      <c r="DE43" s="189"/>
      <c r="DF43" s="202"/>
    </row>
    <row r="44" spans="1:110" ht="13.5" customHeight="1">
      <c r="A44" s="181" t="s">
        <v>200</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59"/>
      <c r="AC44" s="182"/>
      <c r="AD44" s="183"/>
      <c r="AE44" s="183"/>
      <c r="AF44" s="183"/>
      <c r="AG44" s="183"/>
      <c r="AH44" s="184"/>
      <c r="AI44" s="156" t="s">
        <v>201</v>
      </c>
      <c r="AJ44" s="161"/>
      <c r="AK44" s="161"/>
      <c r="AL44" s="161"/>
      <c r="AM44" s="161"/>
      <c r="AN44" s="161"/>
      <c r="AO44" s="161"/>
      <c r="AP44" s="161"/>
      <c r="AQ44" s="161"/>
      <c r="AR44" s="161"/>
      <c r="AS44" s="161"/>
      <c r="AT44" s="161"/>
      <c r="AU44" s="161"/>
      <c r="AV44" s="161"/>
      <c r="AW44" s="161"/>
      <c r="AX44" s="161"/>
      <c r="AY44" s="162"/>
      <c r="AZ44" s="163">
        <v>15000</v>
      </c>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5"/>
      <c r="BW44" s="163">
        <v>0</v>
      </c>
      <c r="BX44" s="164"/>
      <c r="BY44" s="164"/>
      <c r="BZ44" s="164"/>
      <c r="CA44" s="164"/>
      <c r="CB44" s="164"/>
      <c r="CC44" s="164"/>
      <c r="CD44" s="164"/>
      <c r="CE44" s="164"/>
      <c r="CF44" s="164"/>
      <c r="CG44" s="164"/>
      <c r="CH44" s="164"/>
      <c r="CI44" s="164"/>
      <c r="CJ44" s="164"/>
      <c r="CK44" s="164"/>
      <c r="CL44" s="164"/>
      <c r="CM44" s="164"/>
      <c r="CN44" s="165"/>
      <c r="CO44" s="163">
        <f aca="true" t="shared" si="1" ref="CO44:CO51">AZ44-BW44</f>
        <v>15000</v>
      </c>
      <c r="CP44" s="164"/>
      <c r="CQ44" s="164"/>
      <c r="CR44" s="164"/>
      <c r="CS44" s="164"/>
      <c r="CT44" s="164"/>
      <c r="CU44" s="164"/>
      <c r="CV44" s="164"/>
      <c r="CW44" s="164"/>
      <c r="CX44" s="164"/>
      <c r="CY44" s="164"/>
      <c r="CZ44" s="164"/>
      <c r="DA44" s="164"/>
      <c r="DB44" s="164"/>
      <c r="DC44" s="164"/>
      <c r="DD44" s="164"/>
      <c r="DE44" s="164"/>
      <c r="DF44" s="233"/>
    </row>
    <row r="45" spans="1:110" ht="79.5" customHeight="1">
      <c r="A45" s="181" t="s">
        <v>202</v>
      </c>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59"/>
      <c r="AC45" s="182"/>
      <c r="AD45" s="183"/>
      <c r="AE45" s="183"/>
      <c r="AF45" s="183"/>
      <c r="AG45" s="183"/>
      <c r="AH45" s="184"/>
      <c r="AI45" s="185" t="s">
        <v>199</v>
      </c>
      <c r="AJ45" s="186"/>
      <c r="AK45" s="186"/>
      <c r="AL45" s="186"/>
      <c r="AM45" s="186"/>
      <c r="AN45" s="186"/>
      <c r="AO45" s="186"/>
      <c r="AP45" s="186"/>
      <c r="AQ45" s="186"/>
      <c r="AR45" s="186"/>
      <c r="AS45" s="186"/>
      <c r="AT45" s="186"/>
      <c r="AU45" s="186"/>
      <c r="AV45" s="186"/>
      <c r="AW45" s="186"/>
      <c r="AX45" s="186"/>
      <c r="AY45" s="187"/>
      <c r="AZ45" s="144">
        <f>AZ46</f>
        <v>0</v>
      </c>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97"/>
      <c r="BW45" s="144">
        <f>BW46</f>
        <v>0</v>
      </c>
      <c r="BX45" s="145"/>
      <c r="BY45" s="145"/>
      <c r="BZ45" s="145"/>
      <c r="CA45" s="145"/>
      <c r="CB45" s="145"/>
      <c r="CC45" s="145"/>
      <c r="CD45" s="145"/>
      <c r="CE45" s="145"/>
      <c r="CF45" s="145"/>
      <c r="CG45" s="145"/>
      <c r="CH45" s="145"/>
      <c r="CI45" s="145"/>
      <c r="CJ45" s="145"/>
      <c r="CK45" s="145"/>
      <c r="CL45" s="145"/>
      <c r="CM45" s="145"/>
      <c r="CN45" s="197"/>
      <c r="CO45" s="144">
        <f t="shared" si="1"/>
        <v>0</v>
      </c>
      <c r="CP45" s="145"/>
      <c r="CQ45" s="145"/>
      <c r="CR45" s="145"/>
      <c r="CS45" s="145"/>
      <c r="CT45" s="145"/>
      <c r="CU45" s="145"/>
      <c r="CV45" s="145"/>
      <c r="CW45" s="145"/>
      <c r="CX45" s="145"/>
      <c r="CY45" s="145"/>
      <c r="CZ45" s="145"/>
      <c r="DA45" s="145"/>
      <c r="DB45" s="145"/>
      <c r="DC45" s="145"/>
      <c r="DD45" s="145"/>
      <c r="DE45" s="145"/>
      <c r="DF45" s="191"/>
    </row>
    <row r="46" spans="1:110" ht="25.5" customHeight="1">
      <c r="A46" s="181" t="s">
        <v>111</v>
      </c>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59"/>
      <c r="AC46" s="182"/>
      <c r="AD46" s="183"/>
      <c r="AE46" s="183"/>
      <c r="AF46" s="183"/>
      <c r="AG46" s="183"/>
      <c r="AH46" s="184"/>
      <c r="AI46" s="156" t="s">
        <v>203</v>
      </c>
      <c r="AJ46" s="161"/>
      <c r="AK46" s="161"/>
      <c r="AL46" s="161"/>
      <c r="AM46" s="161"/>
      <c r="AN46" s="161"/>
      <c r="AO46" s="161"/>
      <c r="AP46" s="161"/>
      <c r="AQ46" s="161"/>
      <c r="AR46" s="161"/>
      <c r="AS46" s="161"/>
      <c r="AT46" s="161"/>
      <c r="AU46" s="161"/>
      <c r="AV46" s="161"/>
      <c r="AW46" s="161"/>
      <c r="AX46" s="161"/>
      <c r="AY46" s="162"/>
      <c r="AZ46" s="163">
        <v>0</v>
      </c>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5"/>
      <c r="BW46" s="163">
        <v>0</v>
      </c>
      <c r="BX46" s="164"/>
      <c r="BY46" s="164"/>
      <c r="BZ46" s="164"/>
      <c r="CA46" s="164"/>
      <c r="CB46" s="164"/>
      <c r="CC46" s="164"/>
      <c r="CD46" s="164"/>
      <c r="CE46" s="164"/>
      <c r="CF46" s="164"/>
      <c r="CG46" s="164"/>
      <c r="CH46" s="164"/>
      <c r="CI46" s="164"/>
      <c r="CJ46" s="164"/>
      <c r="CK46" s="164"/>
      <c r="CL46" s="164"/>
      <c r="CM46" s="164"/>
      <c r="CN46" s="165"/>
      <c r="CO46" s="163">
        <f t="shared" si="1"/>
        <v>0</v>
      </c>
      <c r="CP46" s="164"/>
      <c r="CQ46" s="164"/>
      <c r="CR46" s="164"/>
      <c r="CS46" s="164"/>
      <c r="CT46" s="164"/>
      <c r="CU46" s="164"/>
      <c r="CV46" s="164"/>
      <c r="CW46" s="164"/>
      <c r="CX46" s="164"/>
      <c r="CY46" s="164"/>
      <c r="CZ46" s="164"/>
      <c r="DA46" s="164"/>
      <c r="DB46" s="164"/>
      <c r="DC46" s="164"/>
      <c r="DD46" s="164"/>
      <c r="DE46" s="164"/>
      <c r="DF46" s="233"/>
    </row>
    <row r="47" spans="1:111" ht="80.25" customHeight="1">
      <c r="A47" s="176" t="s">
        <v>272</v>
      </c>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7"/>
      <c r="AC47" s="178"/>
      <c r="AD47" s="179"/>
      <c r="AE47" s="179"/>
      <c r="AF47" s="179"/>
      <c r="AG47" s="179"/>
      <c r="AH47" s="180"/>
      <c r="AI47" s="185" t="s">
        <v>273</v>
      </c>
      <c r="AJ47" s="186"/>
      <c r="AK47" s="186"/>
      <c r="AL47" s="186"/>
      <c r="AM47" s="186"/>
      <c r="AN47" s="186"/>
      <c r="AO47" s="186"/>
      <c r="AP47" s="186"/>
      <c r="AQ47" s="186"/>
      <c r="AR47" s="186"/>
      <c r="AS47" s="186"/>
      <c r="AT47" s="186"/>
      <c r="AU47" s="186"/>
      <c r="AV47" s="186"/>
      <c r="AW47" s="186"/>
      <c r="AX47" s="186"/>
      <c r="AY47" s="187"/>
      <c r="AZ47" s="188">
        <f>AZ48</f>
        <v>12000</v>
      </c>
      <c r="BA47" s="189"/>
      <c r="BB47" s="189"/>
      <c r="BC47" s="189"/>
      <c r="BD47" s="189"/>
      <c r="BE47" s="189"/>
      <c r="BF47" s="189"/>
      <c r="BG47" s="189"/>
      <c r="BH47" s="189"/>
      <c r="BI47" s="189"/>
      <c r="BJ47" s="189"/>
      <c r="BK47" s="189"/>
      <c r="BL47" s="189"/>
      <c r="BM47" s="189"/>
      <c r="BN47" s="189"/>
      <c r="BO47" s="189"/>
      <c r="BP47" s="189"/>
      <c r="BQ47" s="189"/>
      <c r="BR47" s="189"/>
      <c r="BS47" s="189"/>
      <c r="BT47" s="189"/>
      <c r="BU47" s="189"/>
      <c r="BV47" s="190"/>
      <c r="BW47" s="188">
        <f>BW48</f>
        <v>0</v>
      </c>
      <c r="BX47" s="189"/>
      <c r="BY47" s="189"/>
      <c r="BZ47" s="189"/>
      <c r="CA47" s="189"/>
      <c r="CB47" s="189"/>
      <c r="CC47" s="189"/>
      <c r="CD47" s="189"/>
      <c r="CE47" s="189"/>
      <c r="CF47" s="189"/>
      <c r="CG47" s="189"/>
      <c r="CH47" s="189"/>
      <c r="CI47" s="189"/>
      <c r="CJ47" s="189"/>
      <c r="CK47" s="189"/>
      <c r="CL47" s="189"/>
      <c r="CM47" s="189"/>
      <c r="CN47" s="190"/>
      <c r="CO47" s="188">
        <f>AZ47-BW47</f>
        <v>12000</v>
      </c>
      <c r="CP47" s="189"/>
      <c r="CQ47" s="189"/>
      <c r="CR47" s="189"/>
      <c r="CS47" s="189"/>
      <c r="CT47" s="189"/>
      <c r="CU47" s="189"/>
      <c r="CV47" s="189"/>
      <c r="CW47" s="189"/>
      <c r="CX47" s="189"/>
      <c r="CY47" s="189"/>
      <c r="CZ47" s="189"/>
      <c r="DA47" s="189"/>
      <c r="DB47" s="189"/>
      <c r="DC47" s="189"/>
      <c r="DD47" s="189"/>
      <c r="DE47" s="189"/>
      <c r="DF47" s="202"/>
      <c r="DG47" s="40"/>
    </row>
    <row r="48" spans="1:110" ht="25.5" customHeight="1">
      <c r="A48" s="181" t="s">
        <v>111</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59"/>
      <c r="AC48" s="182"/>
      <c r="AD48" s="183"/>
      <c r="AE48" s="183"/>
      <c r="AF48" s="183"/>
      <c r="AG48" s="183"/>
      <c r="AH48" s="184"/>
      <c r="AI48" s="156" t="s">
        <v>274</v>
      </c>
      <c r="AJ48" s="161"/>
      <c r="AK48" s="161"/>
      <c r="AL48" s="161"/>
      <c r="AM48" s="161"/>
      <c r="AN48" s="161"/>
      <c r="AO48" s="161"/>
      <c r="AP48" s="161"/>
      <c r="AQ48" s="161"/>
      <c r="AR48" s="161"/>
      <c r="AS48" s="161"/>
      <c r="AT48" s="161"/>
      <c r="AU48" s="161"/>
      <c r="AV48" s="161"/>
      <c r="AW48" s="161"/>
      <c r="AX48" s="161"/>
      <c r="AY48" s="162"/>
      <c r="AZ48" s="163">
        <v>12000</v>
      </c>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5"/>
      <c r="BW48" s="163">
        <v>0</v>
      </c>
      <c r="BX48" s="164"/>
      <c r="BY48" s="164"/>
      <c r="BZ48" s="164"/>
      <c r="CA48" s="164"/>
      <c r="CB48" s="164"/>
      <c r="CC48" s="164"/>
      <c r="CD48" s="164"/>
      <c r="CE48" s="164"/>
      <c r="CF48" s="164"/>
      <c r="CG48" s="164"/>
      <c r="CH48" s="164"/>
      <c r="CI48" s="164"/>
      <c r="CJ48" s="164"/>
      <c r="CK48" s="164"/>
      <c r="CL48" s="164"/>
      <c r="CM48" s="164"/>
      <c r="CN48" s="165"/>
      <c r="CO48" s="163">
        <f>AZ48-BW48</f>
        <v>12000</v>
      </c>
      <c r="CP48" s="164"/>
      <c r="CQ48" s="164"/>
      <c r="CR48" s="164"/>
      <c r="CS48" s="164"/>
      <c r="CT48" s="164"/>
      <c r="CU48" s="164"/>
      <c r="CV48" s="164"/>
      <c r="CW48" s="164"/>
      <c r="CX48" s="164"/>
      <c r="CY48" s="164"/>
      <c r="CZ48" s="164"/>
      <c r="DA48" s="164"/>
      <c r="DB48" s="164"/>
      <c r="DC48" s="164"/>
      <c r="DD48" s="164"/>
      <c r="DE48" s="164"/>
      <c r="DF48" s="233"/>
    </row>
    <row r="49" spans="1:110" ht="22.5" customHeight="1">
      <c r="A49" s="176" t="s">
        <v>204</v>
      </c>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7"/>
      <c r="AC49" s="178"/>
      <c r="AD49" s="179"/>
      <c r="AE49" s="179"/>
      <c r="AF49" s="179"/>
      <c r="AG49" s="179"/>
      <c r="AH49" s="180"/>
      <c r="AI49" s="185" t="s">
        <v>205</v>
      </c>
      <c r="AJ49" s="186"/>
      <c r="AK49" s="186"/>
      <c r="AL49" s="186"/>
      <c r="AM49" s="186"/>
      <c r="AN49" s="186"/>
      <c r="AO49" s="186"/>
      <c r="AP49" s="186"/>
      <c r="AQ49" s="186"/>
      <c r="AR49" s="186"/>
      <c r="AS49" s="186"/>
      <c r="AT49" s="186"/>
      <c r="AU49" s="186"/>
      <c r="AV49" s="186"/>
      <c r="AW49" s="186"/>
      <c r="AX49" s="186"/>
      <c r="AY49" s="187"/>
      <c r="AZ49" s="188">
        <f>AZ50</f>
        <v>69300</v>
      </c>
      <c r="BA49" s="189"/>
      <c r="BB49" s="189"/>
      <c r="BC49" s="189"/>
      <c r="BD49" s="189"/>
      <c r="BE49" s="189"/>
      <c r="BF49" s="189"/>
      <c r="BG49" s="189"/>
      <c r="BH49" s="189"/>
      <c r="BI49" s="189"/>
      <c r="BJ49" s="189"/>
      <c r="BK49" s="189"/>
      <c r="BL49" s="189"/>
      <c r="BM49" s="189"/>
      <c r="BN49" s="189"/>
      <c r="BO49" s="189"/>
      <c r="BP49" s="189"/>
      <c r="BQ49" s="189"/>
      <c r="BR49" s="189"/>
      <c r="BS49" s="189"/>
      <c r="BT49" s="189"/>
      <c r="BU49" s="189"/>
      <c r="BV49" s="190"/>
      <c r="BW49" s="188">
        <f>BW50</f>
        <v>6703.8</v>
      </c>
      <c r="BX49" s="189"/>
      <c r="BY49" s="189"/>
      <c r="BZ49" s="189"/>
      <c r="CA49" s="189"/>
      <c r="CB49" s="189"/>
      <c r="CC49" s="189"/>
      <c r="CD49" s="189"/>
      <c r="CE49" s="189"/>
      <c r="CF49" s="189"/>
      <c r="CG49" s="189"/>
      <c r="CH49" s="189"/>
      <c r="CI49" s="189"/>
      <c r="CJ49" s="189"/>
      <c r="CK49" s="189"/>
      <c r="CL49" s="189"/>
      <c r="CM49" s="189"/>
      <c r="CN49" s="190"/>
      <c r="CO49" s="188">
        <f t="shared" si="1"/>
        <v>62596.2</v>
      </c>
      <c r="CP49" s="189"/>
      <c r="CQ49" s="189"/>
      <c r="CR49" s="189"/>
      <c r="CS49" s="189"/>
      <c r="CT49" s="189"/>
      <c r="CU49" s="189"/>
      <c r="CV49" s="189"/>
      <c r="CW49" s="189"/>
      <c r="CX49" s="189"/>
      <c r="CY49" s="189"/>
      <c r="CZ49" s="189"/>
      <c r="DA49" s="189"/>
      <c r="DB49" s="189"/>
      <c r="DC49" s="189"/>
      <c r="DD49" s="189"/>
      <c r="DE49" s="189"/>
      <c r="DF49" s="202"/>
    </row>
    <row r="50" spans="1:110" ht="22.5" customHeight="1">
      <c r="A50" s="181" t="s">
        <v>206</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59"/>
      <c r="AC50" s="182"/>
      <c r="AD50" s="183"/>
      <c r="AE50" s="183"/>
      <c r="AF50" s="183"/>
      <c r="AG50" s="183"/>
      <c r="AH50" s="184"/>
      <c r="AI50" s="185" t="s">
        <v>147</v>
      </c>
      <c r="AJ50" s="186"/>
      <c r="AK50" s="186"/>
      <c r="AL50" s="186"/>
      <c r="AM50" s="186"/>
      <c r="AN50" s="186"/>
      <c r="AO50" s="186"/>
      <c r="AP50" s="186"/>
      <c r="AQ50" s="186"/>
      <c r="AR50" s="186"/>
      <c r="AS50" s="186"/>
      <c r="AT50" s="186"/>
      <c r="AU50" s="186"/>
      <c r="AV50" s="186"/>
      <c r="AW50" s="186"/>
      <c r="AX50" s="186"/>
      <c r="AY50" s="187"/>
      <c r="AZ50" s="144">
        <f>AZ51</f>
        <v>69300</v>
      </c>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97"/>
      <c r="BW50" s="144">
        <f>BW51</f>
        <v>6703.8</v>
      </c>
      <c r="BX50" s="145"/>
      <c r="BY50" s="145"/>
      <c r="BZ50" s="145"/>
      <c r="CA50" s="145"/>
      <c r="CB50" s="145"/>
      <c r="CC50" s="145"/>
      <c r="CD50" s="145"/>
      <c r="CE50" s="145"/>
      <c r="CF50" s="145"/>
      <c r="CG50" s="145"/>
      <c r="CH50" s="145"/>
      <c r="CI50" s="145"/>
      <c r="CJ50" s="145"/>
      <c r="CK50" s="145"/>
      <c r="CL50" s="145"/>
      <c r="CM50" s="145"/>
      <c r="CN50" s="197"/>
      <c r="CO50" s="144">
        <f t="shared" si="1"/>
        <v>62596.2</v>
      </c>
      <c r="CP50" s="145"/>
      <c r="CQ50" s="145"/>
      <c r="CR50" s="145"/>
      <c r="CS50" s="145"/>
      <c r="CT50" s="145"/>
      <c r="CU50" s="145"/>
      <c r="CV50" s="145"/>
      <c r="CW50" s="145"/>
      <c r="CX50" s="145"/>
      <c r="CY50" s="145"/>
      <c r="CZ50" s="145"/>
      <c r="DA50" s="145"/>
      <c r="DB50" s="145"/>
      <c r="DC50" s="145"/>
      <c r="DD50" s="145"/>
      <c r="DE50" s="145"/>
      <c r="DF50" s="191"/>
    </row>
    <row r="51" spans="1:110" ht="39.75" customHeight="1">
      <c r="A51" s="181" t="s">
        <v>116</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59"/>
      <c r="AC51" s="182"/>
      <c r="AD51" s="183"/>
      <c r="AE51" s="183"/>
      <c r="AF51" s="183"/>
      <c r="AG51" s="183"/>
      <c r="AH51" s="184"/>
      <c r="AI51" s="156" t="s">
        <v>207</v>
      </c>
      <c r="AJ51" s="161"/>
      <c r="AK51" s="161"/>
      <c r="AL51" s="161"/>
      <c r="AM51" s="161"/>
      <c r="AN51" s="161"/>
      <c r="AO51" s="161"/>
      <c r="AP51" s="161"/>
      <c r="AQ51" s="161"/>
      <c r="AR51" s="161"/>
      <c r="AS51" s="161"/>
      <c r="AT51" s="161"/>
      <c r="AU51" s="161"/>
      <c r="AV51" s="161"/>
      <c r="AW51" s="161"/>
      <c r="AX51" s="161"/>
      <c r="AY51" s="162"/>
      <c r="AZ51" s="146">
        <v>69300</v>
      </c>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50"/>
      <c r="BW51" s="146">
        <v>6703.8</v>
      </c>
      <c r="BX51" s="147"/>
      <c r="BY51" s="147"/>
      <c r="BZ51" s="147"/>
      <c r="CA51" s="147"/>
      <c r="CB51" s="147"/>
      <c r="CC51" s="147"/>
      <c r="CD51" s="147"/>
      <c r="CE51" s="147"/>
      <c r="CF51" s="147"/>
      <c r="CG51" s="147"/>
      <c r="CH51" s="147"/>
      <c r="CI51" s="147"/>
      <c r="CJ51" s="147"/>
      <c r="CK51" s="147"/>
      <c r="CL51" s="147"/>
      <c r="CM51" s="147"/>
      <c r="CN51" s="150"/>
      <c r="CO51" s="146">
        <f t="shared" si="1"/>
        <v>62596.2</v>
      </c>
      <c r="CP51" s="147"/>
      <c r="CQ51" s="147"/>
      <c r="CR51" s="147"/>
      <c r="CS51" s="147"/>
      <c r="CT51" s="147"/>
      <c r="CU51" s="147"/>
      <c r="CV51" s="147"/>
      <c r="CW51" s="147"/>
      <c r="CX51" s="147"/>
      <c r="CY51" s="147"/>
      <c r="CZ51" s="147"/>
      <c r="DA51" s="147"/>
      <c r="DB51" s="147"/>
      <c r="DC51" s="147"/>
      <c r="DD51" s="147"/>
      <c r="DE51" s="147"/>
      <c r="DF51" s="193"/>
    </row>
    <row r="52" spans="1:110" ht="39.75" customHeight="1">
      <c r="A52" s="181" t="s">
        <v>117</v>
      </c>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59"/>
      <c r="AC52" s="182"/>
      <c r="AD52" s="183"/>
      <c r="AE52" s="183"/>
      <c r="AF52" s="183"/>
      <c r="AG52" s="183"/>
      <c r="AH52" s="184"/>
      <c r="AI52" s="185" t="s">
        <v>208</v>
      </c>
      <c r="AJ52" s="186"/>
      <c r="AK52" s="186"/>
      <c r="AL52" s="186"/>
      <c r="AM52" s="186"/>
      <c r="AN52" s="186"/>
      <c r="AO52" s="186"/>
      <c r="AP52" s="186"/>
      <c r="AQ52" s="186"/>
      <c r="AR52" s="186"/>
      <c r="AS52" s="186"/>
      <c r="AT52" s="186"/>
      <c r="AU52" s="186"/>
      <c r="AV52" s="186"/>
      <c r="AW52" s="186"/>
      <c r="AX52" s="186"/>
      <c r="AY52" s="187"/>
      <c r="AZ52" s="144">
        <f>AZ53+AZ54</f>
        <v>65700</v>
      </c>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97"/>
      <c r="BW52" s="144">
        <f>BW53+BW54</f>
        <v>6703.8</v>
      </c>
      <c r="BX52" s="145"/>
      <c r="BY52" s="145"/>
      <c r="BZ52" s="145"/>
      <c r="CA52" s="145"/>
      <c r="CB52" s="145"/>
      <c r="CC52" s="145"/>
      <c r="CD52" s="145"/>
      <c r="CE52" s="145"/>
      <c r="CF52" s="145"/>
      <c r="CG52" s="145"/>
      <c r="CH52" s="145"/>
      <c r="CI52" s="145"/>
      <c r="CJ52" s="145"/>
      <c r="CK52" s="145"/>
      <c r="CL52" s="145"/>
      <c r="CM52" s="145"/>
      <c r="CN52" s="197"/>
      <c r="CO52" s="144">
        <f t="shared" si="0"/>
        <v>58996.2</v>
      </c>
      <c r="CP52" s="145"/>
      <c r="CQ52" s="145"/>
      <c r="CR52" s="145"/>
      <c r="CS52" s="145"/>
      <c r="CT52" s="145"/>
      <c r="CU52" s="145"/>
      <c r="CV52" s="145"/>
      <c r="CW52" s="145"/>
      <c r="CX52" s="145"/>
      <c r="CY52" s="145"/>
      <c r="CZ52" s="145"/>
      <c r="DA52" s="145"/>
      <c r="DB52" s="145"/>
      <c r="DC52" s="145"/>
      <c r="DD52" s="145"/>
      <c r="DE52" s="145"/>
      <c r="DF52" s="191"/>
    </row>
    <row r="53" spans="1:110" ht="24" customHeight="1">
      <c r="A53" s="181" t="s">
        <v>151</v>
      </c>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59"/>
      <c r="AC53" s="182"/>
      <c r="AD53" s="183"/>
      <c r="AE53" s="183"/>
      <c r="AF53" s="183"/>
      <c r="AG53" s="183"/>
      <c r="AH53" s="184"/>
      <c r="AI53" s="156" t="s">
        <v>209</v>
      </c>
      <c r="AJ53" s="161"/>
      <c r="AK53" s="161"/>
      <c r="AL53" s="161"/>
      <c r="AM53" s="161"/>
      <c r="AN53" s="161"/>
      <c r="AO53" s="161"/>
      <c r="AP53" s="161"/>
      <c r="AQ53" s="161"/>
      <c r="AR53" s="161"/>
      <c r="AS53" s="161"/>
      <c r="AT53" s="161"/>
      <c r="AU53" s="161"/>
      <c r="AV53" s="161"/>
      <c r="AW53" s="161"/>
      <c r="AX53" s="161"/>
      <c r="AY53" s="162"/>
      <c r="AZ53" s="146">
        <v>50500</v>
      </c>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50"/>
      <c r="BW53" s="146">
        <v>5496.8</v>
      </c>
      <c r="BX53" s="147"/>
      <c r="BY53" s="147"/>
      <c r="BZ53" s="147"/>
      <c r="CA53" s="147"/>
      <c r="CB53" s="147"/>
      <c r="CC53" s="147"/>
      <c r="CD53" s="147"/>
      <c r="CE53" s="147"/>
      <c r="CF53" s="147"/>
      <c r="CG53" s="147"/>
      <c r="CH53" s="147"/>
      <c r="CI53" s="147"/>
      <c r="CJ53" s="147"/>
      <c r="CK53" s="147"/>
      <c r="CL53" s="147"/>
      <c r="CM53" s="147"/>
      <c r="CN53" s="150"/>
      <c r="CO53" s="146">
        <f>AZ53-BW53</f>
        <v>45003.2</v>
      </c>
      <c r="CP53" s="147"/>
      <c r="CQ53" s="147"/>
      <c r="CR53" s="147"/>
      <c r="CS53" s="147"/>
      <c r="CT53" s="147"/>
      <c r="CU53" s="147"/>
      <c r="CV53" s="147"/>
      <c r="CW53" s="147"/>
      <c r="CX53" s="147"/>
      <c r="CY53" s="147"/>
      <c r="CZ53" s="147"/>
      <c r="DA53" s="147"/>
      <c r="DB53" s="147"/>
      <c r="DC53" s="147"/>
      <c r="DD53" s="147"/>
      <c r="DE53" s="147"/>
      <c r="DF53" s="193"/>
    </row>
    <row r="54" spans="1:110" ht="49.5" customHeight="1">
      <c r="A54" s="181" t="s">
        <v>155</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59"/>
      <c r="AC54" s="182"/>
      <c r="AD54" s="183"/>
      <c r="AE54" s="183"/>
      <c r="AF54" s="183"/>
      <c r="AG54" s="183"/>
      <c r="AH54" s="184"/>
      <c r="AI54" s="156" t="s">
        <v>210</v>
      </c>
      <c r="AJ54" s="161"/>
      <c r="AK54" s="161"/>
      <c r="AL54" s="161"/>
      <c r="AM54" s="161"/>
      <c r="AN54" s="161"/>
      <c r="AO54" s="161"/>
      <c r="AP54" s="161"/>
      <c r="AQ54" s="161"/>
      <c r="AR54" s="161"/>
      <c r="AS54" s="161"/>
      <c r="AT54" s="161"/>
      <c r="AU54" s="161"/>
      <c r="AV54" s="161"/>
      <c r="AW54" s="161"/>
      <c r="AX54" s="161"/>
      <c r="AY54" s="162"/>
      <c r="AZ54" s="146">
        <v>15200</v>
      </c>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50"/>
      <c r="BW54" s="146">
        <v>1207</v>
      </c>
      <c r="BX54" s="147"/>
      <c r="BY54" s="147"/>
      <c r="BZ54" s="147"/>
      <c r="CA54" s="147"/>
      <c r="CB54" s="147"/>
      <c r="CC54" s="147"/>
      <c r="CD54" s="147"/>
      <c r="CE54" s="147"/>
      <c r="CF54" s="147"/>
      <c r="CG54" s="147"/>
      <c r="CH54" s="147"/>
      <c r="CI54" s="147"/>
      <c r="CJ54" s="147"/>
      <c r="CK54" s="147"/>
      <c r="CL54" s="147"/>
      <c r="CM54" s="147"/>
      <c r="CN54" s="150"/>
      <c r="CO54" s="146">
        <f>AZ54-BW54</f>
        <v>13993</v>
      </c>
      <c r="CP54" s="147"/>
      <c r="CQ54" s="147"/>
      <c r="CR54" s="147"/>
      <c r="CS54" s="147"/>
      <c r="CT54" s="147"/>
      <c r="CU54" s="147"/>
      <c r="CV54" s="147"/>
      <c r="CW54" s="147"/>
      <c r="CX54" s="147"/>
      <c r="CY54" s="147"/>
      <c r="CZ54" s="147"/>
      <c r="DA54" s="147"/>
      <c r="DB54" s="147"/>
      <c r="DC54" s="147"/>
      <c r="DD54" s="147"/>
      <c r="DE54" s="147"/>
      <c r="DF54" s="193"/>
    </row>
    <row r="55" spans="1:110" ht="92.25" customHeight="1">
      <c r="A55" s="159" t="s">
        <v>211</v>
      </c>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201"/>
      <c r="AD55" s="201"/>
      <c r="AE55" s="201"/>
      <c r="AF55" s="201"/>
      <c r="AG55" s="201"/>
      <c r="AH55" s="201"/>
      <c r="AI55" s="195" t="s">
        <v>212</v>
      </c>
      <c r="AJ55" s="195"/>
      <c r="AK55" s="195"/>
      <c r="AL55" s="195"/>
      <c r="AM55" s="195"/>
      <c r="AN55" s="195"/>
      <c r="AO55" s="195"/>
      <c r="AP55" s="195"/>
      <c r="AQ55" s="195"/>
      <c r="AR55" s="195"/>
      <c r="AS55" s="195"/>
      <c r="AT55" s="195"/>
      <c r="AU55" s="195"/>
      <c r="AV55" s="195"/>
      <c r="AW55" s="195"/>
      <c r="AX55" s="195"/>
      <c r="AY55" s="185"/>
      <c r="AZ55" s="196">
        <f>AZ56</f>
        <v>3600</v>
      </c>
      <c r="BA55" s="196"/>
      <c r="BB55" s="196"/>
      <c r="BC55" s="196"/>
      <c r="BD55" s="196"/>
      <c r="BE55" s="196"/>
      <c r="BF55" s="196"/>
      <c r="BG55" s="196"/>
      <c r="BH55" s="196"/>
      <c r="BI55" s="196"/>
      <c r="BJ55" s="196"/>
      <c r="BK55" s="196"/>
      <c r="BL55" s="196"/>
      <c r="BM55" s="196"/>
      <c r="BN55" s="196"/>
      <c r="BO55" s="196"/>
      <c r="BP55" s="196"/>
      <c r="BQ55" s="196"/>
      <c r="BR55" s="196"/>
      <c r="BS55" s="196"/>
      <c r="BT55" s="196"/>
      <c r="BU55" s="196"/>
      <c r="BV55" s="196"/>
      <c r="BW55" s="196">
        <f>BW56</f>
        <v>0</v>
      </c>
      <c r="BX55" s="196"/>
      <c r="BY55" s="196"/>
      <c r="BZ55" s="196"/>
      <c r="CA55" s="196"/>
      <c r="CB55" s="196"/>
      <c r="CC55" s="196"/>
      <c r="CD55" s="196"/>
      <c r="CE55" s="196"/>
      <c r="CF55" s="196"/>
      <c r="CG55" s="196"/>
      <c r="CH55" s="196"/>
      <c r="CI55" s="196"/>
      <c r="CJ55" s="196"/>
      <c r="CK55" s="196"/>
      <c r="CL55" s="196"/>
      <c r="CM55" s="196"/>
      <c r="CN55" s="196"/>
      <c r="CO55" s="202">
        <f t="shared" si="0"/>
        <v>3600</v>
      </c>
      <c r="CP55" s="203"/>
      <c r="CQ55" s="203"/>
      <c r="CR55" s="203"/>
      <c r="CS55" s="203"/>
      <c r="CT55" s="203"/>
      <c r="CU55" s="203"/>
      <c r="CV55" s="203"/>
      <c r="CW55" s="203"/>
      <c r="CX55" s="203"/>
      <c r="CY55" s="203"/>
      <c r="CZ55" s="203"/>
      <c r="DA55" s="203"/>
      <c r="DB55" s="203"/>
      <c r="DC55" s="203"/>
      <c r="DD55" s="203"/>
      <c r="DE55" s="203"/>
      <c r="DF55" s="203"/>
    </row>
    <row r="56" spans="1:110" ht="27" customHeight="1">
      <c r="A56" s="159" t="s">
        <v>111</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60"/>
      <c r="AD56" s="160"/>
      <c r="AE56" s="160"/>
      <c r="AF56" s="160"/>
      <c r="AG56" s="160"/>
      <c r="AH56" s="160"/>
      <c r="AI56" s="155" t="s">
        <v>213</v>
      </c>
      <c r="AJ56" s="155"/>
      <c r="AK56" s="155"/>
      <c r="AL56" s="155"/>
      <c r="AM56" s="155"/>
      <c r="AN56" s="155"/>
      <c r="AO56" s="155"/>
      <c r="AP56" s="155"/>
      <c r="AQ56" s="155"/>
      <c r="AR56" s="155"/>
      <c r="AS56" s="155"/>
      <c r="AT56" s="155"/>
      <c r="AU56" s="155"/>
      <c r="AV56" s="155"/>
      <c r="AW56" s="155"/>
      <c r="AX56" s="155"/>
      <c r="AY56" s="156"/>
      <c r="AZ56" s="151">
        <v>3600</v>
      </c>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1"/>
      <c r="BW56" s="151">
        <v>0</v>
      </c>
      <c r="BX56" s="151"/>
      <c r="BY56" s="151"/>
      <c r="BZ56" s="151"/>
      <c r="CA56" s="151"/>
      <c r="CB56" s="151"/>
      <c r="CC56" s="151"/>
      <c r="CD56" s="151"/>
      <c r="CE56" s="151"/>
      <c r="CF56" s="151"/>
      <c r="CG56" s="151"/>
      <c r="CH56" s="151"/>
      <c r="CI56" s="151"/>
      <c r="CJ56" s="151"/>
      <c r="CK56" s="151"/>
      <c r="CL56" s="151"/>
      <c r="CM56" s="151"/>
      <c r="CN56" s="151"/>
      <c r="CO56" s="193">
        <f t="shared" si="0"/>
        <v>3600</v>
      </c>
      <c r="CP56" s="194"/>
      <c r="CQ56" s="194"/>
      <c r="CR56" s="194"/>
      <c r="CS56" s="194"/>
      <c r="CT56" s="194"/>
      <c r="CU56" s="194"/>
      <c r="CV56" s="194"/>
      <c r="CW56" s="194"/>
      <c r="CX56" s="194"/>
      <c r="CY56" s="194"/>
      <c r="CZ56" s="194"/>
      <c r="DA56" s="194"/>
      <c r="DB56" s="194"/>
      <c r="DC56" s="194"/>
      <c r="DD56" s="194"/>
      <c r="DE56" s="194"/>
      <c r="DF56" s="194"/>
    </row>
    <row r="57" spans="1:110" ht="40.5" customHeight="1">
      <c r="A57" s="177" t="s">
        <v>214</v>
      </c>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201"/>
      <c r="AD57" s="201"/>
      <c r="AE57" s="201"/>
      <c r="AF57" s="201"/>
      <c r="AG57" s="201"/>
      <c r="AH57" s="201"/>
      <c r="AI57" s="195" t="s">
        <v>215</v>
      </c>
      <c r="AJ57" s="195"/>
      <c r="AK57" s="195"/>
      <c r="AL57" s="195"/>
      <c r="AM57" s="195"/>
      <c r="AN57" s="195"/>
      <c r="AO57" s="195"/>
      <c r="AP57" s="195"/>
      <c r="AQ57" s="195"/>
      <c r="AR57" s="195"/>
      <c r="AS57" s="195"/>
      <c r="AT57" s="195"/>
      <c r="AU57" s="195"/>
      <c r="AV57" s="195"/>
      <c r="AW57" s="195"/>
      <c r="AX57" s="195"/>
      <c r="AY57" s="185"/>
      <c r="AZ57" s="196">
        <f>AZ58</f>
        <v>876331</v>
      </c>
      <c r="BA57" s="196"/>
      <c r="BB57" s="196"/>
      <c r="BC57" s="196"/>
      <c r="BD57" s="196"/>
      <c r="BE57" s="196"/>
      <c r="BF57" s="196"/>
      <c r="BG57" s="196"/>
      <c r="BH57" s="196"/>
      <c r="BI57" s="196"/>
      <c r="BJ57" s="196"/>
      <c r="BK57" s="196"/>
      <c r="BL57" s="196"/>
      <c r="BM57" s="196"/>
      <c r="BN57" s="196"/>
      <c r="BO57" s="196"/>
      <c r="BP57" s="196"/>
      <c r="BQ57" s="196"/>
      <c r="BR57" s="196"/>
      <c r="BS57" s="196"/>
      <c r="BT57" s="196"/>
      <c r="BU57" s="196"/>
      <c r="BV57" s="196"/>
      <c r="BW57" s="196">
        <f>BW58</f>
        <v>0</v>
      </c>
      <c r="BX57" s="196"/>
      <c r="BY57" s="196"/>
      <c r="BZ57" s="196"/>
      <c r="CA57" s="196"/>
      <c r="CB57" s="196"/>
      <c r="CC57" s="196"/>
      <c r="CD57" s="196"/>
      <c r="CE57" s="196"/>
      <c r="CF57" s="196"/>
      <c r="CG57" s="196"/>
      <c r="CH57" s="196"/>
      <c r="CI57" s="196"/>
      <c r="CJ57" s="196"/>
      <c r="CK57" s="196"/>
      <c r="CL57" s="196"/>
      <c r="CM57" s="196"/>
      <c r="CN57" s="196"/>
      <c r="CO57" s="202">
        <f>AZ57-BW57</f>
        <v>876331</v>
      </c>
      <c r="CP57" s="203"/>
      <c r="CQ57" s="203"/>
      <c r="CR57" s="203"/>
      <c r="CS57" s="203"/>
      <c r="CT57" s="203"/>
      <c r="CU57" s="203"/>
      <c r="CV57" s="203"/>
      <c r="CW57" s="203"/>
      <c r="CX57" s="203"/>
      <c r="CY57" s="203"/>
      <c r="CZ57" s="203"/>
      <c r="DA57" s="203"/>
      <c r="DB57" s="203"/>
      <c r="DC57" s="203"/>
      <c r="DD57" s="203"/>
      <c r="DE57" s="203"/>
      <c r="DF57" s="203"/>
    </row>
    <row r="58" spans="1:110" ht="127.5" customHeight="1">
      <c r="A58" s="170" t="s">
        <v>216</v>
      </c>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1"/>
      <c r="AD58" s="171"/>
      <c r="AE58" s="171"/>
      <c r="AF58" s="171"/>
      <c r="AG58" s="171"/>
      <c r="AH58" s="171"/>
      <c r="AI58" s="148" t="s">
        <v>299</v>
      </c>
      <c r="AJ58" s="148"/>
      <c r="AK58" s="148"/>
      <c r="AL58" s="148"/>
      <c r="AM58" s="148"/>
      <c r="AN58" s="148"/>
      <c r="AO58" s="148"/>
      <c r="AP58" s="148"/>
      <c r="AQ58" s="148"/>
      <c r="AR58" s="148"/>
      <c r="AS58" s="148"/>
      <c r="AT58" s="148"/>
      <c r="AU58" s="148"/>
      <c r="AV58" s="148"/>
      <c r="AW58" s="148"/>
      <c r="AX58" s="148"/>
      <c r="AY58" s="149"/>
      <c r="AZ58" s="151">
        <v>876331</v>
      </c>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f>BW59</f>
        <v>0</v>
      </c>
      <c r="BX58" s="151"/>
      <c r="BY58" s="151"/>
      <c r="BZ58" s="151"/>
      <c r="CA58" s="151"/>
      <c r="CB58" s="151"/>
      <c r="CC58" s="151"/>
      <c r="CD58" s="151"/>
      <c r="CE58" s="151"/>
      <c r="CF58" s="151"/>
      <c r="CG58" s="151"/>
      <c r="CH58" s="151"/>
      <c r="CI58" s="151"/>
      <c r="CJ58" s="151"/>
      <c r="CK58" s="151"/>
      <c r="CL58" s="151"/>
      <c r="CM58" s="151"/>
      <c r="CN58" s="151"/>
      <c r="CO58" s="146">
        <f>AZ58-BW58</f>
        <v>876331</v>
      </c>
      <c r="CP58" s="147"/>
      <c r="CQ58" s="147"/>
      <c r="CR58" s="147"/>
      <c r="CS58" s="147"/>
      <c r="CT58" s="147"/>
      <c r="CU58" s="147"/>
      <c r="CV58" s="147"/>
      <c r="CW58" s="147"/>
      <c r="CX58" s="147"/>
      <c r="CY58" s="147"/>
      <c r="CZ58" s="147"/>
      <c r="DA58" s="147"/>
      <c r="DB58" s="147"/>
      <c r="DC58" s="147"/>
      <c r="DD58" s="147"/>
      <c r="DE58" s="147"/>
      <c r="DF58" s="193"/>
    </row>
    <row r="59" spans="1:110" ht="26.25" customHeight="1">
      <c r="A59" s="170" t="s">
        <v>111</v>
      </c>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1"/>
      <c r="AD59" s="171"/>
      <c r="AE59" s="171"/>
      <c r="AF59" s="171"/>
      <c r="AG59" s="171"/>
      <c r="AH59" s="171"/>
      <c r="AI59" s="148" t="s">
        <v>300</v>
      </c>
      <c r="AJ59" s="148"/>
      <c r="AK59" s="148"/>
      <c r="AL59" s="148"/>
      <c r="AM59" s="148"/>
      <c r="AN59" s="148"/>
      <c r="AO59" s="148"/>
      <c r="AP59" s="148"/>
      <c r="AQ59" s="148"/>
      <c r="AR59" s="148"/>
      <c r="AS59" s="148"/>
      <c r="AT59" s="148"/>
      <c r="AU59" s="148"/>
      <c r="AV59" s="148"/>
      <c r="AW59" s="148"/>
      <c r="AX59" s="148"/>
      <c r="AY59" s="149"/>
      <c r="AZ59" s="151">
        <v>876331</v>
      </c>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1">
        <v>0</v>
      </c>
      <c r="BX59" s="151"/>
      <c r="BY59" s="151"/>
      <c r="BZ59" s="151"/>
      <c r="CA59" s="151"/>
      <c r="CB59" s="151"/>
      <c r="CC59" s="151"/>
      <c r="CD59" s="151"/>
      <c r="CE59" s="151"/>
      <c r="CF59" s="151"/>
      <c r="CG59" s="151"/>
      <c r="CH59" s="151"/>
      <c r="CI59" s="151"/>
      <c r="CJ59" s="151"/>
      <c r="CK59" s="151"/>
      <c r="CL59" s="151"/>
      <c r="CM59" s="151"/>
      <c r="CN59" s="151"/>
      <c r="CO59" s="146">
        <f>AZ59-BW59</f>
        <v>876331</v>
      </c>
      <c r="CP59" s="147"/>
      <c r="CQ59" s="147"/>
      <c r="CR59" s="147"/>
      <c r="CS59" s="147"/>
      <c r="CT59" s="147"/>
      <c r="CU59" s="147"/>
      <c r="CV59" s="147"/>
      <c r="CW59" s="147"/>
      <c r="CX59" s="147"/>
      <c r="CY59" s="147"/>
      <c r="CZ59" s="147"/>
      <c r="DA59" s="147"/>
      <c r="DB59" s="147"/>
      <c r="DC59" s="147"/>
      <c r="DD59" s="147"/>
      <c r="DE59" s="147"/>
      <c r="DF59" s="193"/>
    </row>
    <row r="60" spans="1:110" ht="15" customHeight="1">
      <c r="A60" s="177" t="s">
        <v>217</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201"/>
      <c r="AD60" s="201"/>
      <c r="AE60" s="201"/>
      <c r="AF60" s="201"/>
      <c r="AG60" s="201"/>
      <c r="AH60" s="201"/>
      <c r="AI60" s="195" t="s">
        <v>218</v>
      </c>
      <c r="AJ60" s="195"/>
      <c r="AK60" s="195"/>
      <c r="AL60" s="195"/>
      <c r="AM60" s="195"/>
      <c r="AN60" s="195"/>
      <c r="AO60" s="195"/>
      <c r="AP60" s="195"/>
      <c r="AQ60" s="195"/>
      <c r="AR60" s="195"/>
      <c r="AS60" s="195"/>
      <c r="AT60" s="195"/>
      <c r="AU60" s="195"/>
      <c r="AV60" s="195"/>
      <c r="AW60" s="195"/>
      <c r="AX60" s="195"/>
      <c r="AY60" s="185"/>
      <c r="AZ60" s="196">
        <f>AZ61</f>
        <v>0</v>
      </c>
      <c r="BA60" s="196"/>
      <c r="BB60" s="196"/>
      <c r="BC60" s="196"/>
      <c r="BD60" s="196"/>
      <c r="BE60" s="196"/>
      <c r="BF60" s="196"/>
      <c r="BG60" s="196"/>
      <c r="BH60" s="196"/>
      <c r="BI60" s="196"/>
      <c r="BJ60" s="196"/>
      <c r="BK60" s="196"/>
      <c r="BL60" s="196"/>
      <c r="BM60" s="196"/>
      <c r="BN60" s="196"/>
      <c r="BO60" s="196"/>
      <c r="BP60" s="196"/>
      <c r="BQ60" s="196"/>
      <c r="BR60" s="196"/>
      <c r="BS60" s="196"/>
      <c r="BT60" s="196"/>
      <c r="BU60" s="196"/>
      <c r="BV60" s="196"/>
      <c r="BW60" s="196">
        <f>BW61</f>
        <v>0</v>
      </c>
      <c r="BX60" s="196"/>
      <c r="BY60" s="196"/>
      <c r="BZ60" s="196"/>
      <c r="CA60" s="196"/>
      <c r="CB60" s="196"/>
      <c r="CC60" s="196"/>
      <c r="CD60" s="196"/>
      <c r="CE60" s="196"/>
      <c r="CF60" s="196"/>
      <c r="CG60" s="196"/>
      <c r="CH60" s="196"/>
      <c r="CI60" s="196"/>
      <c r="CJ60" s="196"/>
      <c r="CK60" s="196"/>
      <c r="CL60" s="196"/>
      <c r="CM60" s="196"/>
      <c r="CN60" s="196"/>
      <c r="CO60" s="202">
        <f aca="true" t="shared" si="2" ref="CO60:CO74">AZ60-BW60</f>
        <v>0</v>
      </c>
      <c r="CP60" s="203"/>
      <c r="CQ60" s="203"/>
      <c r="CR60" s="203"/>
      <c r="CS60" s="203"/>
      <c r="CT60" s="203"/>
      <c r="CU60" s="203"/>
      <c r="CV60" s="203"/>
      <c r="CW60" s="203"/>
      <c r="CX60" s="203"/>
      <c r="CY60" s="203"/>
      <c r="CZ60" s="203"/>
      <c r="DA60" s="203"/>
      <c r="DB60" s="203"/>
      <c r="DC60" s="203"/>
      <c r="DD60" s="203"/>
      <c r="DE60" s="203"/>
      <c r="DF60" s="203"/>
    </row>
    <row r="61" spans="1:110" ht="15" customHeight="1">
      <c r="A61" s="170" t="s">
        <v>221</v>
      </c>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1"/>
      <c r="AD61" s="171"/>
      <c r="AE61" s="171"/>
      <c r="AF61" s="171"/>
      <c r="AG61" s="171"/>
      <c r="AH61" s="171"/>
      <c r="AI61" s="172" t="s">
        <v>222</v>
      </c>
      <c r="AJ61" s="172"/>
      <c r="AK61" s="172"/>
      <c r="AL61" s="172"/>
      <c r="AM61" s="172"/>
      <c r="AN61" s="172"/>
      <c r="AO61" s="172"/>
      <c r="AP61" s="172"/>
      <c r="AQ61" s="172"/>
      <c r="AR61" s="172"/>
      <c r="AS61" s="172"/>
      <c r="AT61" s="172"/>
      <c r="AU61" s="172"/>
      <c r="AV61" s="172"/>
      <c r="AW61" s="172"/>
      <c r="AX61" s="172"/>
      <c r="AY61" s="167"/>
      <c r="AZ61" s="173">
        <f>AZ62</f>
        <v>0</v>
      </c>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f>BW62</f>
        <v>0</v>
      </c>
      <c r="BX61" s="173"/>
      <c r="BY61" s="173"/>
      <c r="BZ61" s="173"/>
      <c r="CA61" s="173"/>
      <c r="CB61" s="173"/>
      <c r="CC61" s="173"/>
      <c r="CD61" s="173"/>
      <c r="CE61" s="173"/>
      <c r="CF61" s="173"/>
      <c r="CG61" s="173"/>
      <c r="CH61" s="173"/>
      <c r="CI61" s="173"/>
      <c r="CJ61" s="173"/>
      <c r="CK61" s="173"/>
      <c r="CL61" s="173"/>
      <c r="CM61" s="173"/>
      <c r="CN61" s="173"/>
      <c r="CO61" s="144">
        <f>AZ61-BW61</f>
        <v>0</v>
      </c>
      <c r="CP61" s="145"/>
      <c r="CQ61" s="145"/>
      <c r="CR61" s="145"/>
      <c r="CS61" s="145"/>
      <c r="CT61" s="145"/>
      <c r="CU61" s="145"/>
      <c r="CV61" s="145"/>
      <c r="CW61" s="145"/>
      <c r="CX61" s="145"/>
      <c r="CY61" s="145"/>
      <c r="CZ61" s="145"/>
      <c r="DA61" s="145"/>
      <c r="DB61" s="145"/>
      <c r="DC61" s="145"/>
      <c r="DD61" s="145"/>
      <c r="DE61" s="145"/>
      <c r="DF61" s="191"/>
    </row>
    <row r="62" spans="1:110" ht="115.5" customHeight="1">
      <c r="A62" s="170" t="s">
        <v>219</v>
      </c>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1"/>
      <c r="AD62" s="171"/>
      <c r="AE62" s="171"/>
      <c r="AF62" s="171"/>
      <c r="AG62" s="171"/>
      <c r="AH62" s="171"/>
      <c r="AI62" s="148" t="s">
        <v>220</v>
      </c>
      <c r="AJ62" s="148"/>
      <c r="AK62" s="148"/>
      <c r="AL62" s="148"/>
      <c r="AM62" s="148"/>
      <c r="AN62" s="148"/>
      <c r="AO62" s="148"/>
      <c r="AP62" s="148"/>
      <c r="AQ62" s="148"/>
      <c r="AR62" s="148"/>
      <c r="AS62" s="148"/>
      <c r="AT62" s="148"/>
      <c r="AU62" s="148"/>
      <c r="AV62" s="148"/>
      <c r="AW62" s="148"/>
      <c r="AX62" s="148"/>
      <c r="AY62" s="149"/>
      <c r="AZ62" s="151">
        <v>0</v>
      </c>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151">
        <v>0</v>
      </c>
      <c r="BX62" s="151"/>
      <c r="BY62" s="151"/>
      <c r="BZ62" s="151"/>
      <c r="CA62" s="151"/>
      <c r="CB62" s="151"/>
      <c r="CC62" s="151"/>
      <c r="CD62" s="151"/>
      <c r="CE62" s="151"/>
      <c r="CF62" s="151"/>
      <c r="CG62" s="151"/>
      <c r="CH62" s="151"/>
      <c r="CI62" s="151"/>
      <c r="CJ62" s="151"/>
      <c r="CK62" s="151"/>
      <c r="CL62" s="151"/>
      <c r="CM62" s="151"/>
      <c r="CN62" s="151"/>
      <c r="CO62" s="193">
        <f t="shared" si="2"/>
        <v>0</v>
      </c>
      <c r="CP62" s="194"/>
      <c r="CQ62" s="194"/>
      <c r="CR62" s="194"/>
      <c r="CS62" s="194"/>
      <c r="CT62" s="194"/>
      <c r="CU62" s="194"/>
      <c r="CV62" s="194"/>
      <c r="CW62" s="194"/>
      <c r="CX62" s="194"/>
      <c r="CY62" s="194"/>
      <c r="CZ62" s="194"/>
      <c r="DA62" s="194"/>
      <c r="DB62" s="194"/>
      <c r="DC62" s="194"/>
      <c r="DD62" s="194"/>
      <c r="DE62" s="194"/>
      <c r="DF62" s="194"/>
    </row>
    <row r="63" spans="1:110" ht="25.5" customHeight="1">
      <c r="A63" s="159" t="s">
        <v>223</v>
      </c>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60"/>
      <c r="AD63" s="160"/>
      <c r="AE63" s="160"/>
      <c r="AF63" s="160"/>
      <c r="AG63" s="160"/>
      <c r="AH63" s="160"/>
      <c r="AI63" s="155" t="s">
        <v>224</v>
      </c>
      <c r="AJ63" s="155"/>
      <c r="AK63" s="155"/>
      <c r="AL63" s="155"/>
      <c r="AM63" s="155"/>
      <c r="AN63" s="155"/>
      <c r="AO63" s="155"/>
      <c r="AP63" s="155"/>
      <c r="AQ63" s="155"/>
      <c r="AR63" s="155"/>
      <c r="AS63" s="155"/>
      <c r="AT63" s="155"/>
      <c r="AU63" s="155"/>
      <c r="AV63" s="155"/>
      <c r="AW63" s="155"/>
      <c r="AX63" s="155"/>
      <c r="AY63" s="156"/>
      <c r="AZ63" s="200">
        <v>0</v>
      </c>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v>0</v>
      </c>
      <c r="BX63" s="200"/>
      <c r="BY63" s="200"/>
      <c r="BZ63" s="200"/>
      <c r="CA63" s="200"/>
      <c r="CB63" s="200"/>
      <c r="CC63" s="200"/>
      <c r="CD63" s="200"/>
      <c r="CE63" s="200"/>
      <c r="CF63" s="200"/>
      <c r="CG63" s="200"/>
      <c r="CH63" s="200"/>
      <c r="CI63" s="200"/>
      <c r="CJ63" s="200"/>
      <c r="CK63" s="200"/>
      <c r="CL63" s="200"/>
      <c r="CM63" s="200"/>
      <c r="CN63" s="200"/>
      <c r="CO63" s="233">
        <f>AZ63-BW63</f>
        <v>0</v>
      </c>
      <c r="CP63" s="235"/>
      <c r="CQ63" s="235"/>
      <c r="CR63" s="235"/>
      <c r="CS63" s="235"/>
      <c r="CT63" s="235"/>
      <c r="CU63" s="235"/>
      <c r="CV63" s="235"/>
      <c r="CW63" s="235"/>
      <c r="CX63" s="235"/>
      <c r="CY63" s="235"/>
      <c r="CZ63" s="235"/>
      <c r="DA63" s="235"/>
      <c r="DB63" s="235"/>
      <c r="DC63" s="235"/>
      <c r="DD63" s="235"/>
      <c r="DE63" s="235"/>
      <c r="DF63" s="235"/>
    </row>
    <row r="64" spans="1:110" ht="26.25" customHeight="1">
      <c r="A64" s="177" t="s">
        <v>225</v>
      </c>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201"/>
      <c r="AD64" s="201"/>
      <c r="AE64" s="201"/>
      <c r="AF64" s="201"/>
      <c r="AG64" s="201"/>
      <c r="AH64" s="201"/>
      <c r="AI64" s="195" t="s">
        <v>226</v>
      </c>
      <c r="AJ64" s="195"/>
      <c r="AK64" s="195"/>
      <c r="AL64" s="195"/>
      <c r="AM64" s="195"/>
      <c r="AN64" s="195"/>
      <c r="AO64" s="195"/>
      <c r="AP64" s="195"/>
      <c r="AQ64" s="195"/>
      <c r="AR64" s="195"/>
      <c r="AS64" s="195"/>
      <c r="AT64" s="195"/>
      <c r="AU64" s="195"/>
      <c r="AV64" s="195"/>
      <c r="AW64" s="195"/>
      <c r="AX64" s="195"/>
      <c r="AY64" s="185"/>
      <c r="AZ64" s="196">
        <f>AZ65</f>
        <v>3200</v>
      </c>
      <c r="BA64" s="196"/>
      <c r="BB64" s="196"/>
      <c r="BC64" s="196"/>
      <c r="BD64" s="196"/>
      <c r="BE64" s="196"/>
      <c r="BF64" s="196"/>
      <c r="BG64" s="196"/>
      <c r="BH64" s="196"/>
      <c r="BI64" s="196"/>
      <c r="BJ64" s="196"/>
      <c r="BK64" s="196"/>
      <c r="BL64" s="196"/>
      <c r="BM64" s="196"/>
      <c r="BN64" s="196"/>
      <c r="BO64" s="196"/>
      <c r="BP64" s="196"/>
      <c r="BQ64" s="196"/>
      <c r="BR64" s="196"/>
      <c r="BS64" s="196"/>
      <c r="BT64" s="196"/>
      <c r="BU64" s="196"/>
      <c r="BV64" s="196"/>
      <c r="BW64" s="196">
        <f>BW65</f>
        <v>0</v>
      </c>
      <c r="BX64" s="196"/>
      <c r="BY64" s="196"/>
      <c r="BZ64" s="196"/>
      <c r="CA64" s="196"/>
      <c r="CB64" s="196"/>
      <c r="CC64" s="196"/>
      <c r="CD64" s="196"/>
      <c r="CE64" s="196"/>
      <c r="CF64" s="196"/>
      <c r="CG64" s="196"/>
      <c r="CH64" s="196"/>
      <c r="CI64" s="196"/>
      <c r="CJ64" s="196"/>
      <c r="CK64" s="196"/>
      <c r="CL64" s="196"/>
      <c r="CM64" s="196"/>
      <c r="CN64" s="196"/>
      <c r="CO64" s="202">
        <f>AZ64-BW64</f>
        <v>3200</v>
      </c>
      <c r="CP64" s="203"/>
      <c r="CQ64" s="203"/>
      <c r="CR64" s="203"/>
      <c r="CS64" s="203"/>
      <c r="CT64" s="203"/>
      <c r="CU64" s="203"/>
      <c r="CV64" s="203"/>
      <c r="CW64" s="203"/>
      <c r="CX64" s="203"/>
      <c r="CY64" s="203"/>
      <c r="CZ64" s="203"/>
      <c r="DA64" s="203"/>
      <c r="DB64" s="203"/>
      <c r="DC64" s="203"/>
      <c r="DD64" s="203"/>
      <c r="DE64" s="203"/>
      <c r="DF64" s="203"/>
    </row>
    <row r="65" spans="1:110" ht="14.25" customHeight="1">
      <c r="A65" s="174" t="s">
        <v>227</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5"/>
      <c r="AD65" s="175"/>
      <c r="AE65" s="175"/>
      <c r="AF65" s="175"/>
      <c r="AG65" s="175"/>
      <c r="AH65" s="175"/>
      <c r="AI65" s="172" t="s">
        <v>228</v>
      </c>
      <c r="AJ65" s="172"/>
      <c r="AK65" s="172"/>
      <c r="AL65" s="172"/>
      <c r="AM65" s="172"/>
      <c r="AN65" s="172"/>
      <c r="AO65" s="172"/>
      <c r="AP65" s="172"/>
      <c r="AQ65" s="172"/>
      <c r="AR65" s="172"/>
      <c r="AS65" s="172"/>
      <c r="AT65" s="172"/>
      <c r="AU65" s="172"/>
      <c r="AV65" s="172"/>
      <c r="AW65" s="172"/>
      <c r="AX65" s="172"/>
      <c r="AY65" s="167"/>
      <c r="AZ65" s="173">
        <f>AZ66+AZ68+AZ70+AZ72+AZ74+AZ76</f>
        <v>3200</v>
      </c>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W65" s="173">
        <f>BW66+BW68+BW70+BW72+BW74+BW76</f>
        <v>0</v>
      </c>
      <c r="BX65" s="173"/>
      <c r="BY65" s="173"/>
      <c r="BZ65" s="173"/>
      <c r="CA65" s="173"/>
      <c r="CB65" s="173"/>
      <c r="CC65" s="173"/>
      <c r="CD65" s="173"/>
      <c r="CE65" s="173"/>
      <c r="CF65" s="173"/>
      <c r="CG65" s="173"/>
      <c r="CH65" s="173"/>
      <c r="CI65" s="173"/>
      <c r="CJ65" s="173"/>
      <c r="CK65" s="173"/>
      <c r="CL65" s="173"/>
      <c r="CM65" s="173"/>
      <c r="CN65" s="173"/>
      <c r="CO65" s="191">
        <f>AZ65-BW65</f>
        <v>3200</v>
      </c>
      <c r="CP65" s="192"/>
      <c r="CQ65" s="192"/>
      <c r="CR65" s="192"/>
      <c r="CS65" s="192"/>
      <c r="CT65" s="192"/>
      <c r="CU65" s="192"/>
      <c r="CV65" s="192"/>
      <c r="CW65" s="192"/>
      <c r="CX65" s="192"/>
      <c r="CY65" s="192"/>
      <c r="CZ65" s="192"/>
      <c r="DA65" s="192"/>
      <c r="DB65" s="192"/>
      <c r="DC65" s="192"/>
      <c r="DD65" s="192"/>
      <c r="DE65" s="192"/>
      <c r="DF65" s="192"/>
    </row>
    <row r="66" spans="1:110" ht="101.25" customHeight="1">
      <c r="A66" s="170" t="s">
        <v>229</v>
      </c>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1"/>
      <c r="AD66" s="171"/>
      <c r="AE66" s="171"/>
      <c r="AF66" s="171"/>
      <c r="AG66" s="171"/>
      <c r="AH66" s="171"/>
      <c r="AI66" s="172" t="s">
        <v>230</v>
      </c>
      <c r="AJ66" s="172"/>
      <c r="AK66" s="172"/>
      <c r="AL66" s="172"/>
      <c r="AM66" s="172"/>
      <c r="AN66" s="172"/>
      <c r="AO66" s="172"/>
      <c r="AP66" s="172"/>
      <c r="AQ66" s="172"/>
      <c r="AR66" s="172"/>
      <c r="AS66" s="172"/>
      <c r="AT66" s="172"/>
      <c r="AU66" s="172"/>
      <c r="AV66" s="172"/>
      <c r="AW66" s="172"/>
      <c r="AX66" s="172"/>
      <c r="AY66" s="167"/>
      <c r="AZ66" s="173">
        <f>AZ67</f>
        <v>3200</v>
      </c>
      <c r="BA66" s="173"/>
      <c r="BB66" s="173"/>
      <c r="BC66" s="173"/>
      <c r="BD66" s="173"/>
      <c r="BE66" s="173"/>
      <c r="BF66" s="173"/>
      <c r="BG66" s="173"/>
      <c r="BH66" s="173"/>
      <c r="BI66" s="173"/>
      <c r="BJ66" s="173"/>
      <c r="BK66" s="173"/>
      <c r="BL66" s="173"/>
      <c r="BM66" s="173"/>
      <c r="BN66" s="173"/>
      <c r="BO66" s="173"/>
      <c r="BP66" s="173"/>
      <c r="BQ66" s="173"/>
      <c r="BR66" s="173"/>
      <c r="BS66" s="173"/>
      <c r="BT66" s="173"/>
      <c r="BU66" s="173"/>
      <c r="BV66" s="173"/>
      <c r="BW66" s="173">
        <f>BW67</f>
        <v>0</v>
      </c>
      <c r="BX66" s="173"/>
      <c r="BY66" s="173"/>
      <c r="BZ66" s="173"/>
      <c r="CA66" s="173"/>
      <c r="CB66" s="173"/>
      <c r="CC66" s="173"/>
      <c r="CD66" s="173"/>
      <c r="CE66" s="173"/>
      <c r="CF66" s="173"/>
      <c r="CG66" s="173"/>
      <c r="CH66" s="173"/>
      <c r="CI66" s="173"/>
      <c r="CJ66" s="173"/>
      <c r="CK66" s="173"/>
      <c r="CL66" s="173"/>
      <c r="CM66" s="173"/>
      <c r="CN66" s="173"/>
      <c r="CO66" s="191">
        <f>AZ66-BW66</f>
        <v>3200</v>
      </c>
      <c r="CP66" s="192"/>
      <c r="CQ66" s="192"/>
      <c r="CR66" s="192"/>
      <c r="CS66" s="192"/>
      <c r="CT66" s="192"/>
      <c r="CU66" s="192"/>
      <c r="CV66" s="192"/>
      <c r="CW66" s="192"/>
      <c r="CX66" s="192"/>
      <c r="CY66" s="192"/>
      <c r="CZ66" s="192"/>
      <c r="DA66" s="192"/>
      <c r="DB66" s="192"/>
      <c r="DC66" s="192"/>
      <c r="DD66" s="192"/>
      <c r="DE66" s="192"/>
      <c r="DF66" s="192"/>
    </row>
    <row r="67" spans="1:110" ht="25.5" customHeight="1">
      <c r="A67" s="159" t="s">
        <v>111</v>
      </c>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60"/>
      <c r="AD67" s="160"/>
      <c r="AE67" s="160"/>
      <c r="AF67" s="160"/>
      <c r="AG67" s="160"/>
      <c r="AH67" s="160"/>
      <c r="AI67" s="155" t="s">
        <v>231</v>
      </c>
      <c r="AJ67" s="155"/>
      <c r="AK67" s="155"/>
      <c r="AL67" s="155"/>
      <c r="AM67" s="155"/>
      <c r="AN67" s="155"/>
      <c r="AO67" s="155"/>
      <c r="AP67" s="155"/>
      <c r="AQ67" s="155"/>
      <c r="AR67" s="155"/>
      <c r="AS67" s="155"/>
      <c r="AT67" s="155"/>
      <c r="AU67" s="155"/>
      <c r="AV67" s="155"/>
      <c r="AW67" s="155"/>
      <c r="AX67" s="155"/>
      <c r="AY67" s="156"/>
      <c r="AZ67" s="200">
        <v>3200</v>
      </c>
      <c r="BA67" s="200"/>
      <c r="BB67" s="200"/>
      <c r="BC67" s="200"/>
      <c r="BD67" s="200"/>
      <c r="BE67" s="200"/>
      <c r="BF67" s="200"/>
      <c r="BG67" s="200"/>
      <c r="BH67" s="200"/>
      <c r="BI67" s="200"/>
      <c r="BJ67" s="200"/>
      <c r="BK67" s="200"/>
      <c r="BL67" s="200"/>
      <c r="BM67" s="200"/>
      <c r="BN67" s="200"/>
      <c r="BO67" s="200"/>
      <c r="BP67" s="200"/>
      <c r="BQ67" s="200"/>
      <c r="BR67" s="200"/>
      <c r="BS67" s="200"/>
      <c r="BT67" s="200"/>
      <c r="BU67" s="200"/>
      <c r="BV67" s="200"/>
      <c r="BW67" s="200">
        <v>0</v>
      </c>
      <c r="BX67" s="200"/>
      <c r="BY67" s="200"/>
      <c r="BZ67" s="200"/>
      <c r="CA67" s="200"/>
      <c r="CB67" s="200"/>
      <c r="CC67" s="200"/>
      <c r="CD67" s="200"/>
      <c r="CE67" s="200"/>
      <c r="CF67" s="200"/>
      <c r="CG67" s="200"/>
      <c r="CH67" s="200"/>
      <c r="CI67" s="200"/>
      <c r="CJ67" s="200"/>
      <c r="CK67" s="200"/>
      <c r="CL67" s="200"/>
      <c r="CM67" s="200"/>
      <c r="CN67" s="200"/>
      <c r="CO67" s="233">
        <f t="shared" si="2"/>
        <v>3200</v>
      </c>
      <c r="CP67" s="235"/>
      <c r="CQ67" s="235"/>
      <c r="CR67" s="235"/>
      <c r="CS67" s="235"/>
      <c r="CT67" s="235"/>
      <c r="CU67" s="235"/>
      <c r="CV67" s="235"/>
      <c r="CW67" s="235"/>
      <c r="CX67" s="235"/>
      <c r="CY67" s="235"/>
      <c r="CZ67" s="235"/>
      <c r="DA67" s="235"/>
      <c r="DB67" s="235"/>
      <c r="DC67" s="235"/>
      <c r="DD67" s="235"/>
      <c r="DE67" s="235"/>
      <c r="DF67" s="235"/>
    </row>
    <row r="68" spans="1:110" ht="152.25" customHeight="1">
      <c r="A68" s="170" t="s">
        <v>232</v>
      </c>
      <c r="B68" s="17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1"/>
      <c r="AD68" s="171"/>
      <c r="AE68" s="171"/>
      <c r="AF68" s="171"/>
      <c r="AG68" s="171"/>
      <c r="AH68" s="171"/>
      <c r="AI68" s="172" t="s">
        <v>233</v>
      </c>
      <c r="AJ68" s="172"/>
      <c r="AK68" s="172"/>
      <c r="AL68" s="172"/>
      <c r="AM68" s="172"/>
      <c r="AN68" s="172"/>
      <c r="AO68" s="172"/>
      <c r="AP68" s="172"/>
      <c r="AQ68" s="172"/>
      <c r="AR68" s="172"/>
      <c r="AS68" s="172"/>
      <c r="AT68" s="172"/>
      <c r="AU68" s="172"/>
      <c r="AV68" s="172"/>
      <c r="AW68" s="172"/>
      <c r="AX68" s="172"/>
      <c r="AY68" s="167"/>
      <c r="AZ68" s="173">
        <f>AZ69</f>
        <v>0</v>
      </c>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f>BW69</f>
        <v>0</v>
      </c>
      <c r="BX68" s="173"/>
      <c r="BY68" s="173"/>
      <c r="BZ68" s="173"/>
      <c r="CA68" s="173"/>
      <c r="CB68" s="173"/>
      <c r="CC68" s="173"/>
      <c r="CD68" s="173"/>
      <c r="CE68" s="173"/>
      <c r="CF68" s="173"/>
      <c r="CG68" s="173"/>
      <c r="CH68" s="173"/>
      <c r="CI68" s="173"/>
      <c r="CJ68" s="173"/>
      <c r="CK68" s="173"/>
      <c r="CL68" s="173"/>
      <c r="CM68" s="173"/>
      <c r="CN68" s="173"/>
      <c r="CO68" s="191">
        <f t="shared" si="2"/>
        <v>0</v>
      </c>
      <c r="CP68" s="192"/>
      <c r="CQ68" s="192"/>
      <c r="CR68" s="192"/>
      <c r="CS68" s="192"/>
      <c r="CT68" s="192"/>
      <c r="CU68" s="192"/>
      <c r="CV68" s="192"/>
      <c r="CW68" s="192"/>
      <c r="CX68" s="192"/>
      <c r="CY68" s="192"/>
      <c r="CZ68" s="192"/>
      <c r="DA68" s="192"/>
      <c r="DB68" s="192"/>
      <c r="DC68" s="192"/>
      <c r="DD68" s="192"/>
      <c r="DE68" s="192"/>
      <c r="DF68" s="192"/>
    </row>
    <row r="69" spans="1:110" ht="27.75" customHeight="1">
      <c r="A69" s="170" t="s">
        <v>111</v>
      </c>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1"/>
      <c r="AD69" s="171"/>
      <c r="AE69" s="171"/>
      <c r="AF69" s="171"/>
      <c r="AG69" s="171"/>
      <c r="AH69" s="171"/>
      <c r="AI69" s="148" t="s">
        <v>234</v>
      </c>
      <c r="AJ69" s="148"/>
      <c r="AK69" s="148"/>
      <c r="AL69" s="148"/>
      <c r="AM69" s="148"/>
      <c r="AN69" s="148"/>
      <c r="AO69" s="148"/>
      <c r="AP69" s="148"/>
      <c r="AQ69" s="148"/>
      <c r="AR69" s="148"/>
      <c r="AS69" s="148"/>
      <c r="AT69" s="148"/>
      <c r="AU69" s="148"/>
      <c r="AV69" s="148"/>
      <c r="AW69" s="148"/>
      <c r="AX69" s="148"/>
      <c r="AY69" s="149"/>
      <c r="AZ69" s="151">
        <v>0</v>
      </c>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1">
        <v>0</v>
      </c>
      <c r="BX69" s="151"/>
      <c r="BY69" s="151"/>
      <c r="BZ69" s="151"/>
      <c r="CA69" s="151"/>
      <c r="CB69" s="151"/>
      <c r="CC69" s="151"/>
      <c r="CD69" s="151"/>
      <c r="CE69" s="151"/>
      <c r="CF69" s="151"/>
      <c r="CG69" s="151"/>
      <c r="CH69" s="151"/>
      <c r="CI69" s="151"/>
      <c r="CJ69" s="151"/>
      <c r="CK69" s="151"/>
      <c r="CL69" s="151"/>
      <c r="CM69" s="151"/>
      <c r="CN69" s="151"/>
      <c r="CO69" s="193">
        <f t="shared" si="2"/>
        <v>0</v>
      </c>
      <c r="CP69" s="194"/>
      <c r="CQ69" s="194"/>
      <c r="CR69" s="194"/>
      <c r="CS69" s="194"/>
      <c r="CT69" s="194"/>
      <c r="CU69" s="194"/>
      <c r="CV69" s="194"/>
      <c r="CW69" s="194"/>
      <c r="CX69" s="194"/>
      <c r="CY69" s="194"/>
      <c r="CZ69" s="194"/>
      <c r="DA69" s="194"/>
      <c r="DB69" s="194"/>
      <c r="DC69" s="194"/>
      <c r="DD69" s="194"/>
      <c r="DE69" s="194"/>
      <c r="DF69" s="194"/>
    </row>
    <row r="70" spans="1:110" ht="159" customHeight="1">
      <c r="A70" s="170" t="s">
        <v>235</v>
      </c>
      <c r="B70" s="170"/>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1"/>
      <c r="AD70" s="171"/>
      <c r="AE70" s="171"/>
      <c r="AF70" s="171"/>
      <c r="AG70" s="171"/>
      <c r="AH70" s="171"/>
      <c r="AI70" s="172" t="s">
        <v>236</v>
      </c>
      <c r="AJ70" s="172"/>
      <c r="AK70" s="172"/>
      <c r="AL70" s="172"/>
      <c r="AM70" s="172"/>
      <c r="AN70" s="172"/>
      <c r="AO70" s="172"/>
      <c r="AP70" s="172"/>
      <c r="AQ70" s="172"/>
      <c r="AR70" s="172"/>
      <c r="AS70" s="172"/>
      <c r="AT70" s="172"/>
      <c r="AU70" s="172"/>
      <c r="AV70" s="172"/>
      <c r="AW70" s="172"/>
      <c r="AX70" s="172"/>
      <c r="AY70" s="167"/>
      <c r="AZ70" s="173">
        <f>AZ71</f>
        <v>0</v>
      </c>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W70" s="173">
        <f>BW71</f>
        <v>0</v>
      </c>
      <c r="BX70" s="173"/>
      <c r="BY70" s="173"/>
      <c r="BZ70" s="173"/>
      <c r="CA70" s="173"/>
      <c r="CB70" s="173"/>
      <c r="CC70" s="173"/>
      <c r="CD70" s="173"/>
      <c r="CE70" s="173"/>
      <c r="CF70" s="173"/>
      <c r="CG70" s="173"/>
      <c r="CH70" s="173"/>
      <c r="CI70" s="173"/>
      <c r="CJ70" s="173"/>
      <c r="CK70" s="173"/>
      <c r="CL70" s="173"/>
      <c r="CM70" s="173"/>
      <c r="CN70" s="173"/>
      <c r="CO70" s="191">
        <f t="shared" si="2"/>
        <v>0</v>
      </c>
      <c r="CP70" s="192"/>
      <c r="CQ70" s="192"/>
      <c r="CR70" s="192"/>
      <c r="CS70" s="192"/>
      <c r="CT70" s="192"/>
      <c r="CU70" s="192"/>
      <c r="CV70" s="192"/>
      <c r="CW70" s="192"/>
      <c r="CX70" s="192"/>
      <c r="CY70" s="192"/>
      <c r="CZ70" s="192"/>
      <c r="DA70" s="192"/>
      <c r="DB70" s="192"/>
      <c r="DC70" s="192"/>
      <c r="DD70" s="192"/>
      <c r="DE70" s="192"/>
      <c r="DF70" s="192"/>
    </row>
    <row r="71" spans="1:110" ht="27.75" customHeight="1">
      <c r="A71" s="170" t="s">
        <v>111</v>
      </c>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1"/>
      <c r="AD71" s="171"/>
      <c r="AE71" s="171"/>
      <c r="AF71" s="171"/>
      <c r="AG71" s="171"/>
      <c r="AH71" s="171"/>
      <c r="AI71" s="148" t="s">
        <v>237</v>
      </c>
      <c r="AJ71" s="148"/>
      <c r="AK71" s="148"/>
      <c r="AL71" s="148"/>
      <c r="AM71" s="148"/>
      <c r="AN71" s="148"/>
      <c r="AO71" s="148"/>
      <c r="AP71" s="148"/>
      <c r="AQ71" s="148"/>
      <c r="AR71" s="148"/>
      <c r="AS71" s="148"/>
      <c r="AT71" s="148"/>
      <c r="AU71" s="148"/>
      <c r="AV71" s="148"/>
      <c r="AW71" s="148"/>
      <c r="AX71" s="148"/>
      <c r="AY71" s="149"/>
      <c r="AZ71" s="151">
        <v>0</v>
      </c>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151">
        <v>0</v>
      </c>
      <c r="BX71" s="151"/>
      <c r="BY71" s="151"/>
      <c r="BZ71" s="151"/>
      <c r="CA71" s="151"/>
      <c r="CB71" s="151"/>
      <c r="CC71" s="151"/>
      <c r="CD71" s="151"/>
      <c r="CE71" s="151"/>
      <c r="CF71" s="151"/>
      <c r="CG71" s="151"/>
      <c r="CH71" s="151"/>
      <c r="CI71" s="151"/>
      <c r="CJ71" s="151"/>
      <c r="CK71" s="151"/>
      <c r="CL71" s="151"/>
      <c r="CM71" s="151"/>
      <c r="CN71" s="151"/>
      <c r="CO71" s="193">
        <f>AZ71-BW71</f>
        <v>0</v>
      </c>
      <c r="CP71" s="194"/>
      <c r="CQ71" s="194"/>
      <c r="CR71" s="194"/>
      <c r="CS71" s="194"/>
      <c r="CT71" s="194"/>
      <c r="CU71" s="194"/>
      <c r="CV71" s="194"/>
      <c r="CW71" s="194"/>
      <c r="CX71" s="194"/>
      <c r="CY71" s="194"/>
      <c r="CZ71" s="194"/>
      <c r="DA71" s="194"/>
      <c r="DB71" s="194"/>
      <c r="DC71" s="194"/>
      <c r="DD71" s="194"/>
      <c r="DE71" s="194"/>
      <c r="DF71" s="194"/>
    </row>
    <row r="72" spans="1:110" ht="138.75" customHeight="1">
      <c r="A72" s="159" t="s">
        <v>238</v>
      </c>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201"/>
      <c r="AD72" s="201"/>
      <c r="AE72" s="201"/>
      <c r="AF72" s="201"/>
      <c r="AG72" s="201"/>
      <c r="AH72" s="201"/>
      <c r="AI72" s="195" t="s">
        <v>239</v>
      </c>
      <c r="AJ72" s="195"/>
      <c r="AK72" s="195"/>
      <c r="AL72" s="195"/>
      <c r="AM72" s="195"/>
      <c r="AN72" s="195"/>
      <c r="AO72" s="195"/>
      <c r="AP72" s="195"/>
      <c r="AQ72" s="195"/>
      <c r="AR72" s="195"/>
      <c r="AS72" s="195"/>
      <c r="AT72" s="195"/>
      <c r="AU72" s="195"/>
      <c r="AV72" s="195"/>
      <c r="AW72" s="195"/>
      <c r="AX72" s="195"/>
      <c r="AY72" s="185"/>
      <c r="AZ72" s="196">
        <f>AZ73</f>
        <v>0</v>
      </c>
      <c r="BA72" s="196"/>
      <c r="BB72" s="196"/>
      <c r="BC72" s="196"/>
      <c r="BD72" s="196"/>
      <c r="BE72" s="196"/>
      <c r="BF72" s="196"/>
      <c r="BG72" s="196"/>
      <c r="BH72" s="196"/>
      <c r="BI72" s="196"/>
      <c r="BJ72" s="196"/>
      <c r="BK72" s="196"/>
      <c r="BL72" s="196"/>
      <c r="BM72" s="196"/>
      <c r="BN72" s="196"/>
      <c r="BO72" s="196"/>
      <c r="BP72" s="196"/>
      <c r="BQ72" s="196"/>
      <c r="BR72" s="196"/>
      <c r="BS72" s="196"/>
      <c r="BT72" s="196"/>
      <c r="BU72" s="196"/>
      <c r="BV72" s="196"/>
      <c r="BW72" s="196">
        <f>BW73</f>
        <v>0</v>
      </c>
      <c r="BX72" s="196"/>
      <c r="BY72" s="196"/>
      <c r="BZ72" s="196"/>
      <c r="CA72" s="196"/>
      <c r="CB72" s="196"/>
      <c r="CC72" s="196"/>
      <c r="CD72" s="196"/>
      <c r="CE72" s="196"/>
      <c r="CF72" s="196"/>
      <c r="CG72" s="196"/>
      <c r="CH72" s="196"/>
      <c r="CI72" s="196"/>
      <c r="CJ72" s="196"/>
      <c r="CK72" s="196"/>
      <c r="CL72" s="196"/>
      <c r="CM72" s="196"/>
      <c r="CN72" s="196"/>
      <c r="CO72" s="202">
        <f>AZ72-BW72</f>
        <v>0</v>
      </c>
      <c r="CP72" s="203"/>
      <c r="CQ72" s="203"/>
      <c r="CR72" s="203"/>
      <c r="CS72" s="203"/>
      <c r="CT72" s="203"/>
      <c r="CU72" s="203"/>
      <c r="CV72" s="203"/>
      <c r="CW72" s="203"/>
      <c r="CX72" s="203"/>
      <c r="CY72" s="203"/>
      <c r="CZ72" s="203"/>
      <c r="DA72" s="203"/>
      <c r="DB72" s="203"/>
      <c r="DC72" s="203"/>
      <c r="DD72" s="203"/>
      <c r="DE72" s="203"/>
      <c r="DF72" s="203"/>
    </row>
    <row r="73" spans="1:110" ht="24" customHeight="1">
      <c r="A73" s="170" t="s">
        <v>111</v>
      </c>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5"/>
      <c r="AD73" s="175"/>
      <c r="AE73" s="175"/>
      <c r="AF73" s="175"/>
      <c r="AG73" s="175"/>
      <c r="AH73" s="175"/>
      <c r="AI73" s="148" t="s">
        <v>240</v>
      </c>
      <c r="AJ73" s="148"/>
      <c r="AK73" s="148"/>
      <c r="AL73" s="148"/>
      <c r="AM73" s="148"/>
      <c r="AN73" s="148"/>
      <c r="AO73" s="148"/>
      <c r="AP73" s="148"/>
      <c r="AQ73" s="148"/>
      <c r="AR73" s="148"/>
      <c r="AS73" s="148"/>
      <c r="AT73" s="148"/>
      <c r="AU73" s="148"/>
      <c r="AV73" s="148"/>
      <c r="AW73" s="148"/>
      <c r="AX73" s="148"/>
      <c r="AY73" s="149"/>
      <c r="AZ73" s="151">
        <v>0</v>
      </c>
      <c r="BA73" s="151"/>
      <c r="BB73" s="151"/>
      <c r="BC73" s="151"/>
      <c r="BD73" s="151"/>
      <c r="BE73" s="151"/>
      <c r="BF73" s="151"/>
      <c r="BG73" s="151"/>
      <c r="BH73" s="151"/>
      <c r="BI73" s="151"/>
      <c r="BJ73" s="151"/>
      <c r="BK73" s="151"/>
      <c r="BL73" s="151"/>
      <c r="BM73" s="151"/>
      <c r="BN73" s="151"/>
      <c r="BO73" s="151"/>
      <c r="BP73" s="151"/>
      <c r="BQ73" s="151"/>
      <c r="BR73" s="151"/>
      <c r="BS73" s="151"/>
      <c r="BT73" s="151"/>
      <c r="BU73" s="151"/>
      <c r="BV73" s="151"/>
      <c r="BW73" s="151">
        <v>0</v>
      </c>
      <c r="BX73" s="151"/>
      <c r="BY73" s="151"/>
      <c r="BZ73" s="151"/>
      <c r="CA73" s="151"/>
      <c r="CB73" s="151"/>
      <c r="CC73" s="151"/>
      <c r="CD73" s="151"/>
      <c r="CE73" s="151"/>
      <c r="CF73" s="151"/>
      <c r="CG73" s="151"/>
      <c r="CH73" s="151"/>
      <c r="CI73" s="151"/>
      <c r="CJ73" s="151"/>
      <c r="CK73" s="151"/>
      <c r="CL73" s="151"/>
      <c r="CM73" s="151"/>
      <c r="CN73" s="151"/>
      <c r="CO73" s="193">
        <f t="shared" si="2"/>
        <v>0</v>
      </c>
      <c r="CP73" s="194"/>
      <c r="CQ73" s="194"/>
      <c r="CR73" s="194"/>
      <c r="CS73" s="194"/>
      <c r="CT73" s="194"/>
      <c r="CU73" s="194"/>
      <c r="CV73" s="194"/>
      <c r="CW73" s="194"/>
      <c r="CX73" s="194"/>
      <c r="CY73" s="194"/>
      <c r="CZ73" s="194"/>
      <c r="DA73" s="194"/>
      <c r="DB73" s="194"/>
      <c r="DC73" s="194"/>
      <c r="DD73" s="194"/>
      <c r="DE73" s="194"/>
      <c r="DF73" s="194"/>
    </row>
    <row r="74" spans="1:110" ht="137.25" customHeight="1">
      <c r="A74" s="170" t="s">
        <v>241</v>
      </c>
      <c r="B74" s="17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1"/>
      <c r="AD74" s="171"/>
      <c r="AE74" s="171"/>
      <c r="AF74" s="171"/>
      <c r="AG74" s="171"/>
      <c r="AH74" s="171"/>
      <c r="AI74" s="172" t="s">
        <v>242</v>
      </c>
      <c r="AJ74" s="172"/>
      <c r="AK74" s="172"/>
      <c r="AL74" s="172"/>
      <c r="AM74" s="172"/>
      <c r="AN74" s="172"/>
      <c r="AO74" s="172"/>
      <c r="AP74" s="172"/>
      <c r="AQ74" s="172"/>
      <c r="AR74" s="172"/>
      <c r="AS74" s="172"/>
      <c r="AT74" s="172"/>
      <c r="AU74" s="172"/>
      <c r="AV74" s="172"/>
      <c r="AW74" s="172"/>
      <c r="AX74" s="172"/>
      <c r="AY74" s="167"/>
      <c r="AZ74" s="173">
        <f>AZ75</f>
        <v>0</v>
      </c>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f>BW75</f>
        <v>0</v>
      </c>
      <c r="BX74" s="173"/>
      <c r="BY74" s="173"/>
      <c r="BZ74" s="173"/>
      <c r="CA74" s="173"/>
      <c r="CB74" s="173"/>
      <c r="CC74" s="173"/>
      <c r="CD74" s="173"/>
      <c r="CE74" s="173"/>
      <c r="CF74" s="173"/>
      <c r="CG74" s="173"/>
      <c r="CH74" s="173"/>
      <c r="CI74" s="173"/>
      <c r="CJ74" s="173"/>
      <c r="CK74" s="173"/>
      <c r="CL74" s="173"/>
      <c r="CM74" s="173"/>
      <c r="CN74" s="173"/>
      <c r="CO74" s="191">
        <f t="shared" si="2"/>
        <v>0</v>
      </c>
      <c r="CP74" s="192"/>
      <c r="CQ74" s="192"/>
      <c r="CR74" s="192"/>
      <c r="CS74" s="192"/>
      <c r="CT74" s="192"/>
      <c r="CU74" s="192"/>
      <c r="CV74" s="192"/>
      <c r="CW74" s="192"/>
      <c r="CX74" s="192"/>
      <c r="CY74" s="192"/>
      <c r="CZ74" s="192"/>
      <c r="DA74" s="192"/>
      <c r="DB74" s="192"/>
      <c r="DC74" s="192"/>
      <c r="DD74" s="192"/>
      <c r="DE74" s="192"/>
      <c r="DF74" s="192"/>
    </row>
    <row r="75" spans="1:110" ht="24.75" customHeight="1">
      <c r="A75" s="170" t="s">
        <v>111</v>
      </c>
      <c r="B75" s="170"/>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1"/>
      <c r="AD75" s="171"/>
      <c r="AE75" s="171"/>
      <c r="AF75" s="171"/>
      <c r="AG75" s="171"/>
      <c r="AH75" s="171"/>
      <c r="AI75" s="148" t="s">
        <v>243</v>
      </c>
      <c r="AJ75" s="148"/>
      <c r="AK75" s="148"/>
      <c r="AL75" s="148"/>
      <c r="AM75" s="148"/>
      <c r="AN75" s="148"/>
      <c r="AO75" s="148"/>
      <c r="AP75" s="148"/>
      <c r="AQ75" s="148"/>
      <c r="AR75" s="148"/>
      <c r="AS75" s="148"/>
      <c r="AT75" s="148"/>
      <c r="AU75" s="148"/>
      <c r="AV75" s="148"/>
      <c r="AW75" s="148"/>
      <c r="AX75" s="148"/>
      <c r="AY75" s="149"/>
      <c r="AZ75" s="151">
        <v>0</v>
      </c>
      <c r="BA75" s="151"/>
      <c r="BB75" s="151"/>
      <c r="BC75" s="151"/>
      <c r="BD75" s="151"/>
      <c r="BE75" s="151"/>
      <c r="BF75" s="151"/>
      <c r="BG75" s="151"/>
      <c r="BH75" s="151"/>
      <c r="BI75" s="151"/>
      <c r="BJ75" s="151"/>
      <c r="BK75" s="151"/>
      <c r="BL75" s="151"/>
      <c r="BM75" s="151"/>
      <c r="BN75" s="151"/>
      <c r="BO75" s="151"/>
      <c r="BP75" s="151"/>
      <c r="BQ75" s="151"/>
      <c r="BR75" s="151"/>
      <c r="BS75" s="151"/>
      <c r="BT75" s="151"/>
      <c r="BU75" s="151"/>
      <c r="BV75" s="151"/>
      <c r="BW75" s="151">
        <v>0</v>
      </c>
      <c r="BX75" s="151"/>
      <c r="BY75" s="151"/>
      <c r="BZ75" s="151"/>
      <c r="CA75" s="151"/>
      <c r="CB75" s="151"/>
      <c r="CC75" s="151"/>
      <c r="CD75" s="151"/>
      <c r="CE75" s="151"/>
      <c r="CF75" s="151"/>
      <c r="CG75" s="151"/>
      <c r="CH75" s="151"/>
      <c r="CI75" s="151"/>
      <c r="CJ75" s="151"/>
      <c r="CK75" s="151"/>
      <c r="CL75" s="151"/>
      <c r="CM75" s="151"/>
      <c r="CN75" s="151"/>
      <c r="CO75" s="193">
        <f>AZ75-DP76</f>
        <v>0</v>
      </c>
      <c r="CP75" s="194"/>
      <c r="CQ75" s="194"/>
      <c r="CR75" s="194"/>
      <c r="CS75" s="194"/>
      <c r="CT75" s="194"/>
      <c r="CU75" s="194"/>
      <c r="CV75" s="194"/>
      <c r="CW75" s="194"/>
      <c r="CX75" s="194"/>
      <c r="CY75" s="194"/>
      <c r="CZ75" s="194"/>
      <c r="DA75" s="194"/>
      <c r="DB75" s="194"/>
      <c r="DC75" s="194"/>
      <c r="DD75" s="194"/>
      <c r="DE75" s="194"/>
      <c r="DF75" s="194"/>
    </row>
    <row r="76" spans="1:110" ht="35.25" customHeight="1">
      <c r="A76" s="174" t="s">
        <v>288</v>
      </c>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5"/>
      <c r="AD76" s="175"/>
      <c r="AE76" s="175"/>
      <c r="AF76" s="175"/>
      <c r="AG76" s="175"/>
      <c r="AH76" s="175"/>
      <c r="AI76" s="172" t="s">
        <v>289</v>
      </c>
      <c r="AJ76" s="172"/>
      <c r="AK76" s="172"/>
      <c r="AL76" s="172"/>
      <c r="AM76" s="172"/>
      <c r="AN76" s="172"/>
      <c r="AO76" s="172"/>
      <c r="AP76" s="172"/>
      <c r="AQ76" s="172"/>
      <c r="AR76" s="172"/>
      <c r="AS76" s="172"/>
      <c r="AT76" s="172"/>
      <c r="AU76" s="172"/>
      <c r="AV76" s="172"/>
      <c r="AW76" s="172"/>
      <c r="AX76" s="172"/>
      <c r="AY76" s="167"/>
      <c r="AZ76" s="173">
        <f>AZ77</f>
        <v>0</v>
      </c>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f>BW77</f>
        <v>0</v>
      </c>
      <c r="BX76" s="173"/>
      <c r="BY76" s="173"/>
      <c r="BZ76" s="173"/>
      <c r="CA76" s="173"/>
      <c r="CB76" s="173"/>
      <c r="CC76" s="173"/>
      <c r="CD76" s="173"/>
      <c r="CE76" s="173"/>
      <c r="CF76" s="173"/>
      <c r="CG76" s="173"/>
      <c r="CH76" s="173"/>
      <c r="CI76" s="173"/>
      <c r="CJ76" s="173"/>
      <c r="CK76" s="173"/>
      <c r="CL76" s="173"/>
      <c r="CM76" s="173"/>
      <c r="CN76" s="173"/>
      <c r="CO76" s="191">
        <f>CO77</f>
        <v>0</v>
      </c>
      <c r="CP76" s="192"/>
      <c r="CQ76" s="192"/>
      <c r="CR76" s="192"/>
      <c r="CS76" s="192"/>
      <c r="CT76" s="192"/>
      <c r="CU76" s="192"/>
      <c r="CV76" s="192"/>
      <c r="CW76" s="192"/>
      <c r="CX76" s="192"/>
      <c r="CY76" s="192"/>
      <c r="CZ76" s="192"/>
      <c r="DA76" s="192"/>
      <c r="DB76" s="192"/>
      <c r="DC76" s="192"/>
      <c r="DD76" s="192"/>
      <c r="DE76" s="192"/>
      <c r="DF76" s="192"/>
    </row>
    <row r="77" spans="1:110" ht="81.75" customHeight="1">
      <c r="A77" s="170" t="s">
        <v>290</v>
      </c>
      <c r="B77" s="170"/>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1"/>
      <c r="AD77" s="171"/>
      <c r="AE77" s="171"/>
      <c r="AF77" s="171"/>
      <c r="AG77" s="171"/>
      <c r="AH77" s="171"/>
      <c r="AI77" s="148" t="s">
        <v>291</v>
      </c>
      <c r="AJ77" s="148"/>
      <c r="AK77" s="148"/>
      <c r="AL77" s="148"/>
      <c r="AM77" s="148"/>
      <c r="AN77" s="148"/>
      <c r="AO77" s="148"/>
      <c r="AP77" s="148"/>
      <c r="AQ77" s="148"/>
      <c r="AR77" s="148"/>
      <c r="AS77" s="148"/>
      <c r="AT77" s="148"/>
      <c r="AU77" s="148"/>
      <c r="AV77" s="148"/>
      <c r="AW77" s="148"/>
      <c r="AX77" s="148"/>
      <c r="AY77" s="149"/>
      <c r="AZ77" s="151">
        <v>0</v>
      </c>
      <c r="BA77" s="151"/>
      <c r="BB77" s="151"/>
      <c r="BC77" s="151"/>
      <c r="BD77" s="151"/>
      <c r="BE77" s="151"/>
      <c r="BF77" s="151"/>
      <c r="BG77" s="151"/>
      <c r="BH77" s="151"/>
      <c r="BI77" s="151"/>
      <c r="BJ77" s="151"/>
      <c r="BK77" s="151"/>
      <c r="BL77" s="151"/>
      <c r="BM77" s="151"/>
      <c r="BN77" s="151"/>
      <c r="BO77" s="151"/>
      <c r="BP77" s="151"/>
      <c r="BQ77" s="151"/>
      <c r="BR77" s="151"/>
      <c r="BS77" s="151"/>
      <c r="BT77" s="151"/>
      <c r="BU77" s="151"/>
      <c r="BV77" s="151"/>
      <c r="BW77" s="151">
        <v>0</v>
      </c>
      <c r="BX77" s="151"/>
      <c r="BY77" s="151"/>
      <c r="BZ77" s="151"/>
      <c r="CA77" s="151"/>
      <c r="CB77" s="151"/>
      <c r="CC77" s="151"/>
      <c r="CD77" s="151"/>
      <c r="CE77" s="151"/>
      <c r="CF77" s="151"/>
      <c r="CG77" s="151"/>
      <c r="CH77" s="151"/>
      <c r="CI77" s="151"/>
      <c r="CJ77" s="151"/>
      <c r="CK77" s="151"/>
      <c r="CL77" s="151"/>
      <c r="CM77" s="151"/>
      <c r="CN77" s="151"/>
      <c r="CO77" s="193">
        <f>CO78</f>
        <v>0</v>
      </c>
      <c r="CP77" s="194"/>
      <c r="CQ77" s="194"/>
      <c r="CR77" s="194"/>
      <c r="CS77" s="194"/>
      <c r="CT77" s="194"/>
      <c r="CU77" s="194"/>
      <c r="CV77" s="194"/>
      <c r="CW77" s="194"/>
      <c r="CX77" s="194"/>
      <c r="CY77" s="194"/>
      <c r="CZ77" s="194"/>
      <c r="DA77" s="194"/>
      <c r="DB77" s="194"/>
      <c r="DC77" s="194"/>
      <c r="DD77" s="194"/>
      <c r="DE77" s="194"/>
      <c r="DF77" s="194"/>
    </row>
    <row r="78" spans="1:110" ht="27.75" customHeight="1">
      <c r="A78" s="170" t="s">
        <v>111</v>
      </c>
      <c r="B78" s="170"/>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1"/>
      <c r="AD78" s="171"/>
      <c r="AE78" s="171"/>
      <c r="AF78" s="171"/>
      <c r="AG78" s="171"/>
      <c r="AH78" s="171"/>
      <c r="AI78" s="148" t="s">
        <v>292</v>
      </c>
      <c r="AJ78" s="148"/>
      <c r="AK78" s="148"/>
      <c r="AL78" s="148"/>
      <c r="AM78" s="148"/>
      <c r="AN78" s="148"/>
      <c r="AO78" s="148"/>
      <c r="AP78" s="148"/>
      <c r="AQ78" s="148"/>
      <c r="AR78" s="148"/>
      <c r="AS78" s="148"/>
      <c r="AT78" s="148"/>
      <c r="AU78" s="148"/>
      <c r="AV78" s="148"/>
      <c r="AW78" s="148"/>
      <c r="AX78" s="148"/>
      <c r="AY78" s="149"/>
      <c r="AZ78" s="151">
        <v>0</v>
      </c>
      <c r="BA78" s="151"/>
      <c r="BB78" s="151"/>
      <c r="BC78" s="151"/>
      <c r="BD78" s="151"/>
      <c r="BE78" s="151"/>
      <c r="BF78" s="151"/>
      <c r="BG78" s="151"/>
      <c r="BH78" s="151"/>
      <c r="BI78" s="151"/>
      <c r="BJ78" s="151"/>
      <c r="BK78" s="151"/>
      <c r="BL78" s="151"/>
      <c r="BM78" s="151"/>
      <c r="BN78" s="151"/>
      <c r="BO78" s="151"/>
      <c r="BP78" s="151"/>
      <c r="BQ78" s="151"/>
      <c r="BR78" s="151"/>
      <c r="BS78" s="151"/>
      <c r="BT78" s="151"/>
      <c r="BU78" s="151"/>
      <c r="BV78" s="151"/>
      <c r="BW78" s="151">
        <v>0</v>
      </c>
      <c r="BX78" s="151"/>
      <c r="BY78" s="151"/>
      <c r="BZ78" s="151"/>
      <c r="CA78" s="151"/>
      <c r="CB78" s="151"/>
      <c r="CC78" s="151"/>
      <c r="CD78" s="151"/>
      <c r="CE78" s="151"/>
      <c r="CF78" s="151"/>
      <c r="CG78" s="151"/>
      <c r="CH78" s="151"/>
      <c r="CI78" s="151"/>
      <c r="CJ78" s="151"/>
      <c r="CK78" s="151"/>
      <c r="CL78" s="151"/>
      <c r="CM78" s="151"/>
      <c r="CN78" s="151"/>
      <c r="CO78" s="193">
        <f>AZ78-BW78</f>
        <v>0</v>
      </c>
      <c r="CP78" s="194"/>
      <c r="CQ78" s="194"/>
      <c r="CR78" s="194"/>
      <c r="CS78" s="194"/>
      <c r="CT78" s="194"/>
      <c r="CU78" s="194"/>
      <c r="CV78" s="194"/>
      <c r="CW78" s="194"/>
      <c r="CX78" s="194"/>
      <c r="CY78" s="194"/>
      <c r="CZ78" s="194"/>
      <c r="DA78" s="194"/>
      <c r="DB78" s="194"/>
      <c r="DC78" s="194"/>
      <c r="DD78" s="194"/>
      <c r="DE78" s="194"/>
      <c r="DF78" s="194"/>
    </row>
    <row r="79" spans="1:110" ht="27.75" customHeight="1">
      <c r="A79" s="166" t="s">
        <v>277</v>
      </c>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51"/>
      <c r="AB79" s="48"/>
      <c r="AC79" s="158"/>
      <c r="AD79" s="154"/>
      <c r="AE79" s="154"/>
      <c r="AF79" s="154"/>
      <c r="AG79" s="154"/>
      <c r="AH79" s="52"/>
      <c r="AI79" s="167" t="s">
        <v>278</v>
      </c>
      <c r="AJ79" s="168"/>
      <c r="AK79" s="168"/>
      <c r="AL79" s="168"/>
      <c r="AM79" s="168"/>
      <c r="AN79" s="168"/>
      <c r="AO79" s="168"/>
      <c r="AP79" s="168"/>
      <c r="AQ79" s="168"/>
      <c r="AR79" s="168"/>
      <c r="AS79" s="168"/>
      <c r="AT79" s="168"/>
      <c r="AU79" s="168"/>
      <c r="AV79" s="168"/>
      <c r="AW79" s="168"/>
      <c r="AX79" s="168"/>
      <c r="AY79" s="169"/>
      <c r="AZ79" s="144">
        <f>AZ80</f>
        <v>0</v>
      </c>
      <c r="BA79" s="154"/>
      <c r="BB79" s="154"/>
      <c r="BC79" s="154"/>
      <c r="BD79" s="154"/>
      <c r="BE79" s="154"/>
      <c r="BF79" s="154"/>
      <c r="BG79" s="154"/>
      <c r="BH79" s="154"/>
      <c r="BI79" s="154"/>
      <c r="BJ79" s="154"/>
      <c r="BK79" s="154"/>
      <c r="BL79" s="154"/>
      <c r="BM79" s="154"/>
      <c r="BN79" s="154"/>
      <c r="BO79" s="154"/>
      <c r="BP79" s="44"/>
      <c r="BQ79" s="44"/>
      <c r="BR79" s="44"/>
      <c r="BS79" s="44"/>
      <c r="BT79" s="44"/>
      <c r="BU79" s="44"/>
      <c r="BV79" s="47"/>
      <c r="BW79" s="144">
        <f>BW80</f>
        <v>0</v>
      </c>
      <c r="BX79" s="154"/>
      <c r="BY79" s="154"/>
      <c r="BZ79" s="154"/>
      <c r="CA79" s="154"/>
      <c r="CB79" s="154"/>
      <c r="CC79" s="154"/>
      <c r="CD79" s="154"/>
      <c r="CE79" s="154"/>
      <c r="CF79" s="154"/>
      <c r="CG79" s="154"/>
      <c r="CH79" s="154"/>
      <c r="CI79" s="154"/>
      <c r="CJ79" s="154"/>
      <c r="CK79" s="154"/>
      <c r="CL79" s="154"/>
      <c r="CM79" s="154"/>
      <c r="CN79" s="241"/>
      <c r="CO79" s="144">
        <f>CO80</f>
        <v>0</v>
      </c>
      <c r="CP79" s="145"/>
      <c r="CQ79" s="145"/>
      <c r="CR79" s="145"/>
      <c r="CS79" s="145"/>
      <c r="CT79" s="145"/>
      <c r="CU79" s="145"/>
      <c r="CV79" s="145"/>
      <c r="CW79" s="145"/>
      <c r="CX79" s="145"/>
      <c r="CY79" s="145"/>
      <c r="CZ79" s="145"/>
      <c r="DA79" s="145"/>
      <c r="DB79" s="145"/>
      <c r="DC79" s="49"/>
      <c r="DD79" s="49"/>
      <c r="DE79" s="49"/>
      <c r="DF79" s="42"/>
    </row>
    <row r="80" spans="1:110" ht="19.5" customHeight="1">
      <c r="A80" s="159" t="s">
        <v>268</v>
      </c>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60"/>
      <c r="AD80" s="160"/>
      <c r="AE80" s="160"/>
      <c r="AF80" s="160"/>
      <c r="AG80" s="160"/>
      <c r="AH80" s="160"/>
      <c r="AI80" s="155" t="s">
        <v>279</v>
      </c>
      <c r="AJ80" s="155"/>
      <c r="AK80" s="155"/>
      <c r="AL80" s="155"/>
      <c r="AM80" s="155"/>
      <c r="AN80" s="155"/>
      <c r="AO80" s="155"/>
      <c r="AP80" s="155"/>
      <c r="AQ80" s="155"/>
      <c r="AR80" s="155"/>
      <c r="AS80" s="155"/>
      <c r="AT80" s="155"/>
      <c r="AU80" s="155"/>
      <c r="AV80" s="155"/>
      <c r="AW80" s="155"/>
      <c r="AX80" s="155"/>
      <c r="AY80" s="156"/>
      <c r="AZ80" s="144">
        <f>AZ81</f>
        <v>0</v>
      </c>
      <c r="BA80" s="154"/>
      <c r="BB80" s="154"/>
      <c r="BC80" s="154"/>
      <c r="BD80" s="154"/>
      <c r="BE80" s="154"/>
      <c r="BF80" s="154"/>
      <c r="BG80" s="154"/>
      <c r="BH80" s="154"/>
      <c r="BI80" s="154"/>
      <c r="BJ80" s="154"/>
      <c r="BK80" s="154"/>
      <c r="BL80" s="154"/>
      <c r="BM80" s="154"/>
      <c r="BN80" s="154"/>
      <c r="BO80" s="154"/>
      <c r="BP80" s="44"/>
      <c r="BQ80" s="44"/>
      <c r="BR80" s="44"/>
      <c r="BS80" s="44"/>
      <c r="BT80" s="44"/>
      <c r="BU80" s="44"/>
      <c r="BV80" s="47"/>
      <c r="BW80" s="144">
        <f>BW81</f>
        <v>0</v>
      </c>
      <c r="BX80" s="154"/>
      <c r="BY80" s="154"/>
      <c r="BZ80" s="154"/>
      <c r="CA80" s="154"/>
      <c r="CB80" s="154"/>
      <c r="CC80" s="154"/>
      <c r="CD80" s="154"/>
      <c r="CE80" s="154"/>
      <c r="CF80" s="154"/>
      <c r="CG80" s="154"/>
      <c r="CH80" s="154"/>
      <c r="CI80" s="154"/>
      <c r="CJ80" s="154"/>
      <c r="CK80" s="154"/>
      <c r="CL80" s="154"/>
      <c r="CM80" s="154"/>
      <c r="CN80" s="241"/>
      <c r="CO80" s="144">
        <f>CO81</f>
        <v>0</v>
      </c>
      <c r="CP80" s="145"/>
      <c r="CQ80" s="145"/>
      <c r="CR80" s="145"/>
      <c r="CS80" s="145"/>
      <c r="CT80" s="145"/>
      <c r="CU80" s="145"/>
      <c r="CV80" s="145"/>
      <c r="CW80" s="145"/>
      <c r="CX80" s="145"/>
      <c r="CY80" s="145"/>
      <c r="CZ80" s="145"/>
      <c r="DA80" s="145"/>
      <c r="DB80" s="145"/>
      <c r="DC80" s="49"/>
      <c r="DD80" s="49"/>
      <c r="DE80" s="49"/>
      <c r="DF80" s="42"/>
    </row>
    <row r="81" spans="1:110" ht="84" customHeight="1">
      <c r="A81" s="159" t="s">
        <v>270</v>
      </c>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60"/>
      <c r="AD81" s="160"/>
      <c r="AE81" s="160"/>
      <c r="AF81" s="160"/>
      <c r="AG81" s="160"/>
      <c r="AH81" s="160"/>
      <c r="AI81" s="155" t="s">
        <v>280</v>
      </c>
      <c r="AJ81" s="155"/>
      <c r="AK81" s="155"/>
      <c r="AL81" s="155"/>
      <c r="AM81" s="155"/>
      <c r="AN81" s="155"/>
      <c r="AO81" s="155"/>
      <c r="AP81" s="155"/>
      <c r="AQ81" s="155"/>
      <c r="AR81" s="155"/>
      <c r="AS81" s="155"/>
      <c r="AT81" s="155"/>
      <c r="AU81" s="155"/>
      <c r="AV81" s="155"/>
      <c r="AW81" s="155"/>
      <c r="AX81" s="155"/>
      <c r="AY81" s="156"/>
      <c r="AZ81" s="146">
        <v>0</v>
      </c>
      <c r="BA81" s="152"/>
      <c r="BB81" s="152"/>
      <c r="BC81" s="152"/>
      <c r="BD81" s="152"/>
      <c r="BE81" s="152"/>
      <c r="BF81" s="152"/>
      <c r="BG81" s="152"/>
      <c r="BH81" s="152"/>
      <c r="BI81" s="152"/>
      <c r="BJ81" s="152"/>
      <c r="BK81" s="152"/>
      <c r="BL81" s="152"/>
      <c r="BM81" s="152"/>
      <c r="BN81" s="152"/>
      <c r="BO81" s="152"/>
      <c r="BP81" s="49"/>
      <c r="BQ81" s="49"/>
      <c r="BR81" s="49"/>
      <c r="BS81" s="49"/>
      <c r="BT81" s="49"/>
      <c r="BU81" s="49"/>
      <c r="BV81" s="50"/>
      <c r="BW81" s="146">
        <v>0</v>
      </c>
      <c r="BX81" s="152"/>
      <c r="BY81" s="152"/>
      <c r="BZ81" s="152"/>
      <c r="CA81" s="152"/>
      <c r="CB81" s="152"/>
      <c r="CC81" s="152"/>
      <c r="CD81" s="152"/>
      <c r="CE81" s="152"/>
      <c r="CF81" s="152"/>
      <c r="CG81" s="152"/>
      <c r="CH81" s="152"/>
      <c r="CI81" s="152"/>
      <c r="CJ81" s="152"/>
      <c r="CK81" s="152"/>
      <c r="CL81" s="152"/>
      <c r="CM81" s="152"/>
      <c r="CN81" s="157"/>
      <c r="CO81" s="146">
        <v>0</v>
      </c>
      <c r="CP81" s="147"/>
      <c r="CQ81" s="147"/>
      <c r="CR81" s="147"/>
      <c r="CS81" s="147"/>
      <c r="CT81" s="147"/>
      <c r="CU81" s="147"/>
      <c r="CV81" s="147"/>
      <c r="CW81" s="147"/>
      <c r="CX81" s="147"/>
      <c r="CY81" s="147"/>
      <c r="CZ81" s="147"/>
      <c r="DA81" s="147"/>
      <c r="DB81" s="147"/>
      <c r="DC81" s="49"/>
      <c r="DD81" s="49"/>
      <c r="DE81" s="49"/>
      <c r="DF81" s="42"/>
    </row>
    <row r="82" spans="1:110" ht="15.75" customHeight="1">
      <c r="A82" s="176" t="s">
        <v>244</v>
      </c>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7"/>
      <c r="AC82" s="178"/>
      <c r="AD82" s="179"/>
      <c r="AE82" s="179"/>
      <c r="AF82" s="179"/>
      <c r="AG82" s="179"/>
      <c r="AH82" s="180"/>
      <c r="AI82" s="185" t="s">
        <v>245</v>
      </c>
      <c r="AJ82" s="186"/>
      <c r="AK82" s="186"/>
      <c r="AL82" s="186"/>
      <c r="AM82" s="186"/>
      <c r="AN82" s="186"/>
      <c r="AO82" s="186"/>
      <c r="AP82" s="186"/>
      <c r="AQ82" s="186"/>
      <c r="AR82" s="186"/>
      <c r="AS82" s="186"/>
      <c r="AT82" s="186"/>
      <c r="AU82" s="186"/>
      <c r="AV82" s="186"/>
      <c r="AW82" s="186"/>
      <c r="AX82" s="186"/>
      <c r="AY82" s="187"/>
      <c r="AZ82" s="188">
        <f>AZ83</f>
        <v>606100</v>
      </c>
      <c r="BA82" s="189"/>
      <c r="BB82" s="189"/>
      <c r="BC82" s="189"/>
      <c r="BD82" s="189"/>
      <c r="BE82" s="189"/>
      <c r="BF82" s="189"/>
      <c r="BG82" s="189"/>
      <c r="BH82" s="189"/>
      <c r="BI82" s="189"/>
      <c r="BJ82" s="189"/>
      <c r="BK82" s="189"/>
      <c r="BL82" s="189"/>
      <c r="BM82" s="189"/>
      <c r="BN82" s="189"/>
      <c r="BO82" s="189"/>
      <c r="BP82" s="189"/>
      <c r="BQ82" s="189"/>
      <c r="BR82" s="189"/>
      <c r="BS82" s="189"/>
      <c r="BT82" s="189"/>
      <c r="BU82" s="189"/>
      <c r="BV82" s="190"/>
      <c r="BW82" s="188">
        <f>BW83</f>
        <v>61000</v>
      </c>
      <c r="BX82" s="189"/>
      <c r="BY82" s="189"/>
      <c r="BZ82" s="189"/>
      <c r="CA82" s="189"/>
      <c r="CB82" s="189"/>
      <c r="CC82" s="189"/>
      <c r="CD82" s="189"/>
      <c r="CE82" s="189"/>
      <c r="CF82" s="189"/>
      <c r="CG82" s="189"/>
      <c r="CH82" s="189"/>
      <c r="CI82" s="189"/>
      <c r="CJ82" s="189"/>
      <c r="CK82" s="189"/>
      <c r="CL82" s="189"/>
      <c r="CM82" s="189"/>
      <c r="CN82" s="190"/>
      <c r="CO82" s="188">
        <f aca="true" t="shared" si="3" ref="CO82:CO91">AZ82-BW82</f>
        <v>545100</v>
      </c>
      <c r="CP82" s="189"/>
      <c r="CQ82" s="189"/>
      <c r="CR82" s="189"/>
      <c r="CS82" s="189"/>
      <c r="CT82" s="189"/>
      <c r="CU82" s="189"/>
      <c r="CV82" s="189"/>
      <c r="CW82" s="189"/>
      <c r="CX82" s="189"/>
      <c r="CY82" s="189"/>
      <c r="CZ82" s="189"/>
      <c r="DA82" s="189"/>
      <c r="DB82" s="189"/>
      <c r="DC82" s="189"/>
      <c r="DD82" s="189"/>
      <c r="DE82" s="189"/>
      <c r="DF82" s="202"/>
    </row>
    <row r="83" spans="1:110" ht="13.5" customHeight="1">
      <c r="A83" s="239" t="s">
        <v>246</v>
      </c>
      <c r="B83" s="239"/>
      <c r="C83" s="239"/>
      <c r="D83" s="239"/>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170"/>
      <c r="AC83" s="236"/>
      <c r="AD83" s="237"/>
      <c r="AE83" s="237"/>
      <c r="AF83" s="237"/>
      <c r="AG83" s="237"/>
      <c r="AH83" s="238"/>
      <c r="AI83" s="172" t="s">
        <v>247</v>
      </c>
      <c r="AJ83" s="198"/>
      <c r="AK83" s="198"/>
      <c r="AL83" s="198"/>
      <c r="AM83" s="198"/>
      <c r="AN83" s="198"/>
      <c r="AO83" s="198"/>
      <c r="AP83" s="198"/>
      <c r="AQ83" s="198"/>
      <c r="AR83" s="198"/>
      <c r="AS83" s="198"/>
      <c r="AT83" s="198"/>
      <c r="AU83" s="198"/>
      <c r="AV83" s="198"/>
      <c r="AW83" s="198"/>
      <c r="AX83" s="198"/>
      <c r="AY83" s="199"/>
      <c r="AZ83" s="144">
        <f>AZ84+AZ86+AZ87</f>
        <v>606100</v>
      </c>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97"/>
      <c r="BW83" s="144">
        <f>BW85+BW86+BW87</f>
        <v>61000</v>
      </c>
      <c r="BX83" s="145"/>
      <c r="BY83" s="145"/>
      <c r="BZ83" s="145"/>
      <c r="CA83" s="145"/>
      <c r="CB83" s="145"/>
      <c r="CC83" s="145"/>
      <c r="CD83" s="145"/>
      <c r="CE83" s="145"/>
      <c r="CF83" s="145"/>
      <c r="CG83" s="145"/>
      <c r="CH83" s="145"/>
      <c r="CI83" s="145"/>
      <c r="CJ83" s="145"/>
      <c r="CK83" s="145"/>
      <c r="CL83" s="145"/>
      <c r="CM83" s="145"/>
      <c r="CN83" s="197"/>
      <c r="CO83" s="144">
        <f t="shared" si="3"/>
        <v>545100</v>
      </c>
      <c r="CP83" s="145"/>
      <c r="CQ83" s="145"/>
      <c r="CR83" s="145"/>
      <c r="CS83" s="145"/>
      <c r="CT83" s="145"/>
      <c r="CU83" s="145"/>
      <c r="CV83" s="145"/>
      <c r="CW83" s="145"/>
      <c r="CX83" s="145"/>
      <c r="CY83" s="145"/>
      <c r="CZ83" s="145"/>
      <c r="DA83" s="145"/>
      <c r="DB83" s="145"/>
      <c r="DC83" s="145"/>
      <c r="DD83" s="145"/>
      <c r="DE83" s="145"/>
      <c r="DF83" s="191"/>
    </row>
    <row r="84" spans="1:110" ht="102.75" customHeight="1">
      <c r="A84" s="170" t="s">
        <v>248</v>
      </c>
      <c r="B84" s="17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1"/>
      <c r="AD84" s="171"/>
      <c r="AE84" s="171"/>
      <c r="AF84" s="171"/>
      <c r="AG84" s="171"/>
      <c r="AH84" s="171"/>
      <c r="AI84" s="148" t="s">
        <v>249</v>
      </c>
      <c r="AJ84" s="148"/>
      <c r="AK84" s="148"/>
      <c r="AL84" s="148"/>
      <c r="AM84" s="148"/>
      <c r="AN84" s="148"/>
      <c r="AO84" s="148"/>
      <c r="AP84" s="148"/>
      <c r="AQ84" s="148"/>
      <c r="AR84" s="148"/>
      <c r="AS84" s="148"/>
      <c r="AT84" s="148"/>
      <c r="AU84" s="148"/>
      <c r="AV84" s="148"/>
      <c r="AW84" s="148"/>
      <c r="AX84" s="148"/>
      <c r="AY84" s="149"/>
      <c r="AZ84" s="151">
        <v>606100</v>
      </c>
      <c r="BA84" s="151"/>
      <c r="BB84" s="151"/>
      <c r="BC84" s="151"/>
      <c r="BD84" s="151"/>
      <c r="BE84" s="151"/>
      <c r="BF84" s="151"/>
      <c r="BG84" s="151"/>
      <c r="BH84" s="151"/>
      <c r="BI84" s="151"/>
      <c r="BJ84" s="151"/>
      <c r="BK84" s="151"/>
      <c r="BL84" s="151"/>
      <c r="BM84" s="151"/>
      <c r="BN84" s="151"/>
      <c r="BO84" s="151"/>
      <c r="BP84" s="151"/>
      <c r="BQ84" s="151"/>
      <c r="BR84" s="151"/>
      <c r="BS84" s="151"/>
      <c r="BT84" s="151"/>
      <c r="BU84" s="151"/>
      <c r="BV84" s="151"/>
      <c r="BW84" s="151">
        <v>61000</v>
      </c>
      <c r="BX84" s="151"/>
      <c r="BY84" s="151"/>
      <c r="BZ84" s="151"/>
      <c r="CA84" s="151"/>
      <c r="CB84" s="151"/>
      <c r="CC84" s="151"/>
      <c r="CD84" s="151"/>
      <c r="CE84" s="151"/>
      <c r="CF84" s="151"/>
      <c r="CG84" s="151"/>
      <c r="CH84" s="151"/>
      <c r="CI84" s="151"/>
      <c r="CJ84" s="151"/>
      <c r="CK84" s="151"/>
      <c r="CL84" s="151"/>
      <c r="CM84" s="151"/>
      <c r="CN84" s="151"/>
      <c r="CO84" s="193">
        <f t="shared" si="3"/>
        <v>545100</v>
      </c>
      <c r="CP84" s="194"/>
      <c r="CQ84" s="194"/>
      <c r="CR84" s="194"/>
      <c r="CS84" s="194"/>
      <c r="CT84" s="194"/>
      <c r="CU84" s="194"/>
      <c r="CV84" s="194"/>
      <c r="CW84" s="194"/>
      <c r="CX84" s="194"/>
      <c r="CY84" s="194"/>
      <c r="CZ84" s="194"/>
      <c r="DA84" s="194"/>
      <c r="DB84" s="194"/>
      <c r="DC84" s="194"/>
      <c r="DD84" s="194"/>
      <c r="DE84" s="194"/>
      <c r="DF84" s="194"/>
    </row>
    <row r="85" spans="1:110" ht="63" customHeight="1">
      <c r="A85" s="170" t="s">
        <v>250</v>
      </c>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1"/>
      <c r="AD85" s="171"/>
      <c r="AE85" s="171"/>
      <c r="AF85" s="171"/>
      <c r="AG85" s="171"/>
      <c r="AH85" s="171"/>
      <c r="AI85" s="148" t="s">
        <v>251</v>
      </c>
      <c r="AJ85" s="148"/>
      <c r="AK85" s="148"/>
      <c r="AL85" s="148"/>
      <c r="AM85" s="148"/>
      <c r="AN85" s="148"/>
      <c r="AO85" s="148"/>
      <c r="AP85" s="148"/>
      <c r="AQ85" s="148"/>
      <c r="AR85" s="148"/>
      <c r="AS85" s="148"/>
      <c r="AT85" s="148"/>
      <c r="AU85" s="148"/>
      <c r="AV85" s="148"/>
      <c r="AW85" s="148"/>
      <c r="AX85" s="148"/>
      <c r="AY85" s="149"/>
      <c r="AZ85" s="151">
        <v>606100</v>
      </c>
      <c r="BA85" s="151"/>
      <c r="BB85" s="151"/>
      <c r="BC85" s="151"/>
      <c r="BD85" s="151"/>
      <c r="BE85" s="151"/>
      <c r="BF85" s="151"/>
      <c r="BG85" s="151"/>
      <c r="BH85" s="151"/>
      <c r="BI85" s="151"/>
      <c r="BJ85" s="151"/>
      <c r="BK85" s="151"/>
      <c r="BL85" s="151"/>
      <c r="BM85" s="151"/>
      <c r="BN85" s="151"/>
      <c r="BO85" s="151"/>
      <c r="BP85" s="151"/>
      <c r="BQ85" s="151"/>
      <c r="BR85" s="151"/>
      <c r="BS85" s="151"/>
      <c r="BT85" s="151"/>
      <c r="BU85" s="151"/>
      <c r="BV85" s="151"/>
      <c r="BW85" s="151">
        <v>61000</v>
      </c>
      <c r="BX85" s="151"/>
      <c r="BY85" s="151"/>
      <c r="BZ85" s="151"/>
      <c r="CA85" s="151"/>
      <c r="CB85" s="151"/>
      <c r="CC85" s="151"/>
      <c r="CD85" s="151"/>
      <c r="CE85" s="151"/>
      <c r="CF85" s="151"/>
      <c r="CG85" s="151"/>
      <c r="CH85" s="151"/>
      <c r="CI85" s="151"/>
      <c r="CJ85" s="151"/>
      <c r="CK85" s="151"/>
      <c r="CL85" s="151"/>
      <c r="CM85" s="151"/>
      <c r="CN85" s="151"/>
      <c r="CO85" s="193">
        <f t="shared" si="3"/>
        <v>545100</v>
      </c>
      <c r="CP85" s="194"/>
      <c r="CQ85" s="194"/>
      <c r="CR85" s="194"/>
      <c r="CS85" s="194"/>
      <c r="CT85" s="194"/>
      <c r="CU85" s="194"/>
      <c r="CV85" s="194"/>
      <c r="CW85" s="194"/>
      <c r="CX85" s="194"/>
      <c r="CY85" s="194"/>
      <c r="CZ85" s="194"/>
      <c r="DA85" s="194"/>
      <c r="DB85" s="194"/>
      <c r="DC85" s="194"/>
      <c r="DD85" s="194"/>
      <c r="DE85" s="194"/>
      <c r="DF85" s="194"/>
    </row>
    <row r="86" spans="1:110" ht="72.75" customHeight="1">
      <c r="A86" s="170" t="s">
        <v>286</v>
      </c>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1"/>
      <c r="AD86" s="171"/>
      <c r="AE86" s="171"/>
      <c r="AF86" s="171"/>
      <c r="AG86" s="171"/>
      <c r="AH86" s="171"/>
      <c r="AI86" s="148" t="s">
        <v>285</v>
      </c>
      <c r="AJ86" s="148"/>
      <c r="AK86" s="148"/>
      <c r="AL86" s="148"/>
      <c r="AM86" s="148"/>
      <c r="AN86" s="148"/>
      <c r="AO86" s="148"/>
      <c r="AP86" s="148"/>
      <c r="AQ86" s="148"/>
      <c r="AR86" s="148"/>
      <c r="AS86" s="148"/>
      <c r="AT86" s="148"/>
      <c r="AU86" s="148"/>
      <c r="AV86" s="148"/>
      <c r="AW86" s="148"/>
      <c r="AX86" s="148"/>
      <c r="AY86" s="149"/>
      <c r="AZ86" s="151">
        <v>0</v>
      </c>
      <c r="BA86" s="151"/>
      <c r="BB86" s="151"/>
      <c r="BC86" s="151"/>
      <c r="BD86" s="151"/>
      <c r="BE86" s="151"/>
      <c r="BF86" s="151"/>
      <c r="BG86" s="151"/>
      <c r="BH86" s="151"/>
      <c r="BI86" s="151"/>
      <c r="BJ86" s="151"/>
      <c r="BK86" s="151"/>
      <c r="BL86" s="151"/>
      <c r="BM86" s="151"/>
      <c r="BN86" s="151"/>
      <c r="BO86" s="151"/>
      <c r="BP86" s="151"/>
      <c r="BQ86" s="151"/>
      <c r="BR86" s="151"/>
      <c r="BS86" s="151"/>
      <c r="BT86" s="151"/>
      <c r="BU86" s="151"/>
      <c r="BV86" s="151"/>
      <c r="BW86" s="151">
        <v>0</v>
      </c>
      <c r="BX86" s="151"/>
      <c r="BY86" s="151"/>
      <c r="BZ86" s="151"/>
      <c r="CA86" s="151"/>
      <c r="CB86" s="151"/>
      <c r="CC86" s="151"/>
      <c r="CD86" s="151"/>
      <c r="CE86" s="151"/>
      <c r="CF86" s="151"/>
      <c r="CG86" s="151"/>
      <c r="CH86" s="151"/>
      <c r="CI86" s="151"/>
      <c r="CJ86" s="151"/>
      <c r="CK86" s="151"/>
      <c r="CL86" s="151"/>
      <c r="CM86" s="151"/>
      <c r="CN86" s="151"/>
      <c r="CO86" s="193">
        <f>AZ86-BW86</f>
        <v>0</v>
      </c>
      <c r="CP86" s="194"/>
      <c r="CQ86" s="194"/>
      <c r="CR86" s="194"/>
      <c r="CS86" s="194"/>
      <c r="CT86" s="194"/>
      <c r="CU86" s="194"/>
      <c r="CV86" s="194"/>
      <c r="CW86" s="194"/>
      <c r="CX86" s="194"/>
      <c r="CY86" s="194"/>
      <c r="CZ86" s="194"/>
      <c r="DA86" s="194"/>
      <c r="DB86" s="194"/>
      <c r="DC86" s="194"/>
      <c r="DD86" s="194"/>
      <c r="DE86" s="194"/>
      <c r="DF86" s="194"/>
    </row>
    <row r="87" spans="1:110" ht="63" customHeight="1">
      <c r="A87" s="239" t="s">
        <v>250</v>
      </c>
      <c r="B87" s="239"/>
      <c r="C87" s="239"/>
      <c r="D87" s="239"/>
      <c r="E87" s="239"/>
      <c r="F87" s="239"/>
      <c r="G87" s="239"/>
      <c r="H87" s="239"/>
      <c r="I87" s="239"/>
      <c r="J87" s="239"/>
      <c r="K87" s="239"/>
      <c r="L87" s="239"/>
      <c r="M87" s="239"/>
      <c r="N87" s="239"/>
      <c r="O87" s="239"/>
      <c r="P87" s="239"/>
      <c r="Q87" s="239"/>
      <c r="R87" s="239"/>
      <c r="S87" s="239"/>
      <c r="T87" s="239"/>
      <c r="U87" s="239"/>
      <c r="V87" s="239"/>
      <c r="W87" s="239"/>
      <c r="X87" s="239"/>
      <c r="Y87" s="239"/>
      <c r="Z87" s="170"/>
      <c r="AA87" s="45"/>
      <c r="AB87" s="45"/>
      <c r="AC87" s="236"/>
      <c r="AD87" s="237"/>
      <c r="AE87" s="237"/>
      <c r="AF87" s="237"/>
      <c r="AG87" s="240"/>
      <c r="AH87" s="46"/>
      <c r="AI87" s="148" t="s">
        <v>281</v>
      </c>
      <c r="AJ87" s="148"/>
      <c r="AK87" s="148"/>
      <c r="AL87" s="148"/>
      <c r="AM87" s="148"/>
      <c r="AN87" s="148"/>
      <c r="AO87" s="148"/>
      <c r="AP87" s="148"/>
      <c r="AQ87" s="148"/>
      <c r="AR87" s="148"/>
      <c r="AS87" s="148"/>
      <c r="AT87" s="148"/>
      <c r="AU87" s="148"/>
      <c r="AV87" s="148"/>
      <c r="AW87" s="148"/>
      <c r="AX87" s="148"/>
      <c r="AY87" s="149"/>
      <c r="AZ87" s="146">
        <v>0</v>
      </c>
      <c r="BA87" s="147"/>
      <c r="BB87" s="147"/>
      <c r="BC87" s="147"/>
      <c r="BD87" s="147"/>
      <c r="BE87" s="147"/>
      <c r="BF87" s="147"/>
      <c r="BG87" s="147"/>
      <c r="BH87" s="147"/>
      <c r="BI87" s="147"/>
      <c r="BJ87" s="147"/>
      <c r="BK87" s="147"/>
      <c r="BL87" s="147"/>
      <c r="BM87" s="147"/>
      <c r="BN87" s="147"/>
      <c r="BO87" s="150"/>
      <c r="BP87" s="41"/>
      <c r="BQ87" s="41"/>
      <c r="BR87" s="41"/>
      <c r="BS87" s="41"/>
      <c r="BT87" s="41"/>
      <c r="BU87" s="41"/>
      <c r="BV87" s="41"/>
      <c r="BW87" s="151">
        <v>0</v>
      </c>
      <c r="BX87" s="151"/>
      <c r="BY87" s="151"/>
      <c r="BZ87" s="151"/>
      <c r="CA87" s="151"/>
      <c r="CB87" s="151"/>
      <c r="CC87" s="151"/>
      <c r="CD87" s="151"/>
      <c r="CE87" s="151"/>
      <c r="CF87" s="151"/>
      <c r="CG87" s="151"/>
      <c r="CH87" s="151"/>
      <c r="CI87" s="151"/>
      <c r="CJ87" s="151"/>
      <c r="CK87" s="151"/>
      <c r="CL87" s="151"/>
      <c r="CM87" s="151"/>
      <c r="CN87" s="151"/>
      <c r="CO87" s="146">
        <f>AZ87-BW87</f>
        <v>0</v>
      </c>
      <c r="CP87" s="152"/>
      <c r="CQ87" s="152"/>
      <c r="CR87" s="152"/>
      <c r="CS87" s="152"/>
      <c r="CT87" s="152"/>
      <c r="CU87" s="152"/>
      <c r="CV87" s="152"/>
      <c r="CW87" s="152"/>
      <c r="CX87" s="152"/>
      <c r="CY87" s="152"/>
      <c r="CZ87" s="152"/>
      <c r="DA87" s="152"/>
      <c r="DB87" s="153"/>
      <c r="DC87" s="43"/>
      <c r="DD87" s="43"/>
      <c r="DE87" s="43"/>
      <c r="DF87" s="43"/>
    </row>
    <row r="88" spans="1:110" ht="51.75" customHeight="1">
      <c r="A88" s="177" t="s">
        <v>252</v>
      </c>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201"/>
      <c r="AD88" s="201"/>
      <c r="AE88" s="201"/>
      <c r="AF88" s="201"/>
      <c r="AG88" s="201"/>
      <c r="AH88" s="201"/>
      <c r="AI88" s="195" t="s">
        <v>253</v>
      </c>
      <c r="AJ88" s="195"/>
      <c r="AK88" s="195"/>
      <c r="AL88" s="195"/>
      <c r="AM88" s="195"/>
      <c r="AN88" s="195"/>
      <c r="AO88" s="195"/>
      <c r="AP88" s="195"/>
      <c r="AQ88" s="195"/>
      <c r="AR88" s="195"/>
      <c r="AS88" s="195"/>
      <c r="AT88" s="195"/>
      <c r="AU88" s="195"/>
      <c r="AV88" s="195"/>
      <c r="AW88" s="195"/>
      <c r="AX88" s="195"/>
      <c r="AY88" s="185"/>
      <c r="AZ88" s="196">
        <f>AZ89</f>
        <v>185720.77</v>
      </c>
      <c r="BA88" s="196"/>
      <c r="BB88" s="196"/>
      <c r="BC88" s="196"/>
      <c r="BD88" s="196"/>
      <c r="BE88" s="196"/>
      <c r="BF88" s="196"/>
      <c r="BG88" s="196"/>
      <c r="BH88" s="196"/>
      <c r="BI88" s="196"/>
      <c r="BJ88" s="196"/>
      <c r="BK88" s="196"/>
      <c r="BL88" s="196"/>
      <c r="BM88" s="196"/>
      <c r="BN88" s="196"/>
      <c r="BO88" s="196"/>
      <c r="BP88" s="196"/>
      <c r="BQ88" s="196"/>
      <c r="BR88" s="196"/>
      <c r="BS88" s="196"/>
      <c r="BT88" s="196"/>
      <c r="BU88" s="196"/>
      <c r="BV88" s="196"/>
      <c r="BW88" s="196">
        <f>BW89</f>
        <v>0</v>
      </c>
      <c r="BX88" s="196"/>
      <c r="BY88" s="196"/>
      <c r="BZ88" s="196"/>
      <c r="CA88" s="196"/>
      <c r="CB88" s="196"/>
      <c r="CC88" s="196"/>
      <c r="CD88" s="196"/>
      <c r="CE88" s="196"/>
      <c r="CF88" s="196"/>
      <c r="CG88" s="196"/>
      <c r="CH88" s="196"/>
      <c r="CI88" s="196"/>
      <c r="CJ88" s="196"/>
      <c r="CK88" s="196"/>
      <c r="CL88" s="196"/>
      <c r="CM88" s="196"/>
      <c r="CN88" s="196"/>
      <c r="CO88" s="202">
        <f t="shared" si="3"/>
        <v>185720.77</v>
      </c>
      <c r="CP88" s="203"/>
      <c r="CQ88" s="203"/>
      <c r="CR88" s="203"/>
      <c r="CS88" s="203"/>
      <c r="CT88" s="203"/>
      <c r="CU88" s="203"/>
      <c r="CV88" s="203"/>
      <c r="CW88" s="203"/>
      <c r="CX88" s="203"/>
      <c r="CY88" s="203"/>
      <c r="CZ88" s="203"/>
      <c r="DA88" s="203"/>
      <c r="DB88" s="203"/>
      <c r="DC88" s="203"/>
      <c r="DD88" s="203"/>
      <c r="DE88" s="203"/>
      <c r="DF88" s="203"/>
    </row>
    <row r="89" spans="1:110" ht="24.75" customHeight="1">
      <c r="A89" s="159" t="s">
        <v>254</v>
      </c>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60"/>
      <c r="AD89" s="160"/>
      <c r="AE89" s="160"/>
      <c r="AF89" s="160"/>
      <c r="AG89" s="160"/>
      <c r="AH89" s="160"/>
      <c r="AI89" s="195" t="s">
        <v>255</v>
      </c>
      <c r="AJ89" s="195"/>
      <c r="AK89" s="195"/>
      <c r="AL89" s="195"/>
      <c r="AM89" s="195"/>
      <c r="AN89" s="195"/>
      <c r="AO89" s="195"/>
      <c r="AP89" s="195"/>
      <c r="AQ89" s="195"/>
      <c r="AR89" s="195"/>
      <c r="AS89" s="195"/>
      <c r="AT89" s="195"/>
      <c r="AU89" s="195"/>
      <c r="AV89" s="195"/>
      <c r="AW89" s="195"/>
      <c r="AX89" s="195"/>
      <c r="AY89" s="185"/>
      <c r="AZ89" s="196">
        <f>AZ90</f>
        <v>185720.77</v>
      </c>
      <c r="BA89" s="196"/>
      <c r="BB89" s="196"/>
      <c r="BC89" s="196"/>
      <c r="BD89" s="196"/>
      <c r="BE89" s="196"/>
      <c r="BF89" s="196"/>
      <c r="BG89" s="196"/>
      <c r="BH89" s="196"/>
      <c r="BI89" s="196"/>
      <c r="BJ89" s="196"/>
      <c r="BK89" s="196"/>
      <c r="BL89" s="196"/>
      <c r="BM89" s="196"/>
      <c r="BN89" s="196"/>
      <c r="BO89" s="196"/>
      <c r="BP89" s="196"/>
      <c r="BQ89" s="196"/>
      <c r="BR89" s="196"/>
      <c r="BS89" s="196"/>
      <c r="BT89" s="196"/>
      <c r="BU89" s="196"/>
      <c r="BV89" s="196"/>
      <c r="BW89" s="196">
        <f>BW90</f>
        <v>0</v>
      </c>
      <c r="BX89" s="196"/>
      <c r="BY89" s="196"/>
      <c r="BZ89" s="196"/>
      <c r="CA89" s="196"/>
      <c r="CB89" s="196"/>
      <c r="CC89" s="196"/>
      <c r="CD89" s="196"/>
      <c r="CE89" s="196"/>
      <c r="CF89" s="196"/>
      <c r="CG89" s="196"/>
      <c r="CH89" s="196"/>
      <c r="CI89" s="196"/>
      <c r="CJ89" s="196"/>
      <c r="CK89" s="196"/>
      <c r="CL89" s="196"/>
      <c r="CM89" s="196"/>
      <c r="CN89" s="196"/>
      <c r="CO89" s="202">
        <f t="shared" si="3"/>
        <v>185720.77</v>
      </c>
      <c r="CP89" s="203"/>
      <c r="CQ89" s="203"/>
      <c r="CR89" s="203"/>
      <c r="CS89" s="203"/>
      <c r="CT89" s="203"/>
      <c r="CU89" s="203"/>
      <c r="CV89" s="203"/>
      <c r="CW89" s="203"/>
      <c r="CX89" s="203"/>
      <c r="CY89" s="203"/>
      <c r="CZ89" s="203"/>
      <c r="DA89" s="203"/>
      <c r="DB89" s="203"/>
      <c r="DC89" s="203"/>
      <c r="DD89" s="203"/>
      <c r="DE89" s="203"/>
      <c r="DF89" s="203"/>
    </row>
    <row r="90" spans="1:110" ht="26.25" customHeight="1">
      <c r="A90" s="170" t="s">
        <v>256</v>
      </c>
      <c r="B90" s="170"/>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1"/>
      <c r="AD90" s="171"/>
      <c r="AE90" s="171"/>
      <c r="AF90" s="171"/>
      <c r="AG90" s="171"/>
      <c r="AH90" s="171"/>
      <c r="AI90" s="148" t="s">
        <v>257</v>
      </c>
      <c r="AJ90" s="148"/>
      <c r="AK90" s="148"/>
      <c r="AL90" s="148"/>
      <c r="AM90" s="148"/>
      <c r="AN90" s="148"/>
      <c r="AO90" s="148"/>
      <c r="AP90" s="148"/>
      <c r="AQ90" s="148"/>
      <c r="AR90" s="148"/>
      <c r="AS90" s="148"/>
      <c r="AT90" s="148"/>
      <c r="AU90" s="148"/>
      <c r="AV90" s="148"/>
      <c r="AW90" s="148"/>
      <c r="AX90" s="148"/>
      <c r="AY90" s="149"/>
      <c r="AZ90" s="151">
        <v>185720.77</v>
      </c>
      <c r="BA90" s="151"/>
      <c r="BB90" s="151"/>
      <c r="BC90" s="151"/>
      <c r="BD90" s="151"/>
      <c r="BE90" s="151"/>
      <c r="BF90" s="151"/>
      <c r="BG90" s="151"/>
      <c r="BH90" s="151"/>
      <c r="BI90" s="151"/>
      <c r="BJ90" s="151"/>
      <c r="BK90" s="151"/>
      <c r="BL90" s="151"/>
      <c r="BM90" s="151"/>
      <c r="BN90" s="151"/>
      <c r="BO90" s="151"/>
      <c r="BP90" s="151"/>
      <c r="BQ90" s="151"/>
      <c r="BR90" s="151"/>
      <c r="BS90" s="151"/>
      <c r="BT90" s="151"/>
      <c r="BU90" s="151"/>
      <c r="BV90" s="151"/>
      <c r="BW90" s="151">
        <v>0</v>
      </c>
      <c r="BX90" s="151"/>
      <c r="BY90" s="151"/>
      <c r="BZ90" s="151"/>
      <c r="CA90" s="151"/>
      <c r="CB90" s="151"/>
      <c r="CC90" s="151"/>
      <c r="CD90" s="151"/>
      <c r="CE90" s="151"/>
      <c r="CF90" s="151"/>
      <c r="CG90" s="151"/>
      <c r="CH90" s="151"/>
      <c r="CI90" s="151"/>
      <c r="CJ90" s="151"/>
      <c r="CK90" s="151"/>
      <c r="CL90" s="151"/>
      <c r="CM90" s="151"/>
      <c r="CN90" s="151"/>
      <c r="CO90" s="193">
        <f t="shared" si="3"/>
        <v>185720.77</v>
      </c>
      <c r="CP90" s="194"/>
      <c r="CQ90" s="194"/>
      <c r="CR90" s="194"/>
      <c r="CS90" s="194"/>
      <c r="CT90" s="194"/>
      <c r="CU90" s="194"/>
      <c r="CV90" s="194"/>
      <c r="CW90" s="194"/>
      <c r="CX90" s="194"/>
      <c r="CY90" s="194"/>
      <c r="CZ90" s="194"/>
      <c r="DA90" s="194"/>
      <c r="DB90" s="194"/>
      <c r="DC90" s="194"/>
      <c r="DD90" s="194"/>
      <c r="DE90" s="194"/>
      <c r="DF90" s="194"/>
    </row>
    <row r="91" spans="1:110" ht="17.25" customHeight="1">
      <c r="A91" s="170" t="s">
        <v>139</v>
      </c>
      <c r="B91" s="170"/>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1"/>
      <c r="AD91" s="171"/>
      <c r="AE91" s="171"/>
      <c r="AF91" s="171"/>
      <c r="AG91" s="171"/>
      <c r="AH91" s="171"/>
      <c r="AI91" s="148" t="s">
        <v>258</v>
      </c>
      <c r="AJ91" s="148"/>
      <c r="AK91" s="148"/>
      <c r="AL91" s="148"/>
      <c r="AM91" s="148"/>
      <c r="AN91" s="148"/>
      <c r="AO91" s="148"/>
      <c r="AP91" s="148"/>
      <c r="AQ91" s="148"/>
      <c r="AR91" s="148"/>
      <c r="AS91" s="148"/>
      <c r="AT91" s="148"/>
      <c r="AU91" s="148"/>
      <c r="AV91" s="148"/>
      <c r="AW91" s="148"/>
      <c r="AX91" s="148"/>
      <c r="AY91" s="149"/>
      <c r="AZ91" s="151">
        <v>185720.77</v>
      </c>
      <c r="BA91" s="151"/>
      <c r="BB91" s="151"/>
      <c r="BC91" s="151"/>
      <c r="BD91" s="151"/>
      <c r="BE91" s="151"/>
      <c r="BF91" s="151"/>
      <c r="BG91" s="151"/>
      <c r="BH91" s="151"/>
      <c r="BI91" s="151"/>
      <c r="BJ91" s="151"/>
      <c r="BK91" s="151"/>
      <c r="BL91" s="151"/>
      <c r="BM91" s="151"/>
      <c r="BN91" s="151"/>
      <c r="BO91" s="151"/>
      <c r="BP91" s="151"/>
      <c r="BQ91" s="151"/>
      <c r="BR91" s="151"/>
      <c r="BS91" s="151"/>
      <c r="BT91" s="151"/>
      <c r="BU91" s="151"/>
      <c r="BV91" s="151"/>
      <c r="BW91" s="151">
        <v>0</v>
      </c>
      <c r="BX91" s="151"/>
      <c r="BY91" s="151"/>
      <c r="BZ91" s="151"/>
      <c r="CA91" s="151"/>
      <c r="CB91" s="151"/>
      <c r="CC91" s="151"/>
      <c r="CD91" s="151"/>
      <c r="CE91" s="151"/>
      <c r="CF91" s="151"/>
      <c r="CG91" s="151"/>
      <c r="CH91" s="151"/>
      <c r="CI91" s="151"/>
      <c r="CJ91" s="151"/>
      <c r="CK91" s="151"/>
      <c r="CL91" s="151"/>
      <c r="CM91" s="151"/>
      <c r="CN91" s="151"/>
      <c r="CO91" s="193">
        <f t="shared" si="3"/>
        <v>185720.77</v>
      </c>
      <c r="CP91" s="194"/>
      <c r="CQ91" s="194"/>
      <c r="CR91" s="194"/>
      <c r="CS91" s="194"/>
      <c r="CT91" s="194"/>
      <c r="CU91" s="194"/>
      <c r="CV91" s="194"/>
      <c r="CW91" s="194"/>
      <c r="CX91" s="194"/>
      <c r="CY91" s="194"/>
      <c r="CZ91" s="194"/>
      <c r="DA91" s="194"/>
      <c r="DB91" s="194"/>
      <c r="DC91" s="194"/>
      <c r="DD91" s="194"/>
      <c r="DE91" s="194"/>
      <c r="DF91" s="194"/>
    </row>
    <row r="92" spans="29:110" ht="11.25" customHeight="1" thickBot="1">
      <c r="AC92" s="26"/>
      <c r="AD92" s="27"/>
      <c r="AE92" s="27"/>
      <c r="AF92" s="27"/>
      <c r="AG92" s="27"/>
      <c r="AH92" s="26"/>
      <c r="AI92" s="28"/>
      <c r="AJ92" s="28"/>
      <c r="AK92" s="28"/>
      <c r="AL92" s="28"/>
      <c r="AM92" s="28"/>
      <c r="AN92" s="28"/>
      <c r="AO92" s="28"/>
      <c r="AP92" s="28"/>
      <c r="AQ92" s="28"/>
      <c r="AR92" s="28"/>
      <c r="AS92" s="28"/>
      <c r="AT92" s="28"/>
      <c r="AU92" s="28"/>
      <c r="AV92" s="28"/>
      <c r="AW92" s="28"/>
      <c r="AX92" s="28"/>
      <c r="AY92" s="28"/>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30"/>
      <c r="CP92" s="30"/>
      <c r="CQ92" s="30"/>
      <c r="CR92" s="30"/>
      <c r="CS92" s="30"/>
      <c r="CT92" s="30"/>
      <c r="CU92" s="30"/>
      <c r="CV92" s="30"/>
      <c r="CW92" s="30"/>
      <c r="CX92" s="30"/>
      <c r="CY92" s="30"/>
      <c r="CZ92" s="30"/>
      <c r="DA92" s="30"/>
      <c r="DB92" s="30"/>
      <c r="DC92" s="30"/>
      <c r="DD92" s="30"/>
      <c r="DE92" s="30"/>
      <c r="DF92" s="30"/>
    </row>
    <row r="93" spans="1:110" ht="23.25" customHeight="1">
      <c r="A93" s="242" t="s">
        <v>67</v>
      </c>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3" t="s">
        <v>68</v>
      </c>
      <c r="AD93" s="243"/>
      <c r="AE93" s="243"/>
      <c r="AF93" s="243"/>
      <c r="AG93" s="243"/>
      <c r="AH93" s="243"/>
      <c r="AI93" s="244" t="s">
        <v>30</v>
      </c>
      <c r="AJ93" s="244"/>
      <c r="AK93" s="244"/>
      <c r="AL93" s="244"/>
      <c r="AM93" s="244"/>
      <c r="AN93" s="244"/>
      <c r="AO93" s="244"/>
      <c r="AP93" s="244"/>
      <c r="AQ93" s="244"/>
      <c r="AR93" s="244"/>
      <c r="AS93" s="244"/>
      <c r="AT93" s="244"/>
      <c r="AU93" s="244"/>
      <c r="AV93" s="244"/>
      <c r="AW93" s="244"/>
      <c r="AX93" s="244"/>
      <c r="AY93" s="244"/>
      <c r="AZ93" s="151">
        <v>-396520.77</v>
      </c>
      <c r="BA93" s="151"/>
      <c r="BB93" s="151"/>
      <c r="BC93" s="151"/>
      <c r="BD93" s="151"/>
      <c r="BE93" s="151"/>
      <c r="BF93" s="151"/>
      <c r="BG93" s="151"/>
      <c r="BH93" s="151"/>
      <c r="BI93" s="151"/>
      <c r="BJ93" s="151"/>
      <c r="BK93" s="151"/>
      <c r="BL93" s="151"/>
      <c r="BM93" s="151"/>
      <c r="BN93" s="151"/>
      <c r="BO93" s="151"/>
      <c r="BP93" s="151"/>
      <c r="BQ93" s="151"/>
      <c r="BR93" s="151"/>
      <c r="BS93" s="151"/>
      <c r="BT93" s="151"/>
      <c r="BU93" s="151"/>
      <c r="BV93" s="151"/>
      <c r="BW93" s="151">
        <v>259290.61</v>
      </c>
      <c r="BX93" s="151"/>
      <c r="BY93" s="151"/>
      <c r="BZ93" s="151"/>
      <c r="CA93" s="151"/>
      <c r="CB93" s="151"/>
      <c r="CC93" s="151"/>
      <c r="CD93" s="151"/>
      <c r="CE93" s="151"/>
      <c r="CF93" s="151"/>
      <c r="CG93" s="151"/>
      <c r="CH93" s="151"/>
      <c r="CI93" s="151"/>
      <c r="CJ93" s="151"/>
      <c r="CK93" s="151"/>
      <c r="CL93" s="151"/>
      <c r="CM93" s="151"/>
      <c r="CN93" s="151"/>
      <c r="CO93" s="245"/>
      <c r="CP93" s="246"/>
      <c r="CQ93" s="246"/>
      <c r="CR93" s="246"/>
      <c r="CS93" s="246"/>
      <c r="CT93" s="246"/>
      <c r="CU93" s="246"/>
      <c r="CV93" s="246"/>
      <c r="CW93" s="246"/>
      <c r="CX93" s="246"/>
      <c r="CY93" s="246"/>
      <c r="CZ93" s="246"/>
      <c r="DA93" s="246"/>
      <c r="DB93" s="246"/>
      <c r="DC93" s="246"/>
      <c r="DD93" s="246"/>
      <c r="DE93" s="246"/>
      <c r="DF93" s="246"/>
    </row>
    <row r="94" spans="1:110" ht="1.5" customHeight="1" thickBo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2"/>
      <c r="AC94" s="33"/>
      <c r="AD94" s="34"/>
      <c r="AE94" s="34"/>
      <c r="AF94" s="34"/>
      <c r="AG94" s="34"/>
      <c r="AH94" s="34"/>
      <c r="AI94" s="35"/>
      <c r="AJ94" s="36"/>
      <c r="AK94" s="36"/>
      <c r="AL94" s="36"/>
      <c r="AM94" s="36"/>
      <c r="AN94" s="36"/>
      <c r="AO94" s="36"/>
      <c r="AP94" s="36"/>
      <c r="AQ94" s="36"/>
      <c r="AR94" s="36"/>
      <c r="AS94" s="36"/>
      <c r="AT94" s="36"/>
      <c r="AU94" s="36"/>
      <c r="AV94" s="36"/>
      <c r="AW94" s="36"/>
      <c r="AX94" s="36"/>
      <c r="AY94" s="36"/>
      <c r="AZ94" s="37"/>
      <c r="BA94" s="34"/>
      <c r="BB94" s="34"/>
      <c r="BC94" s="34"/>
      <c r="BD94" s="34"/>
      <c r="BE94" s="34"/>
      <c r="BF94" s="34"/>
      <c r="BG94" s="34"/>
      <c r="BH94" s="34"/>
      <c r="BI94" s="34"/>
      <c r="BJ94" s="34"/>
      <c r="BK94" s="34"/>
      <c r="BL94" s="34"/>
      <c r="BM94" s="34"/>
      <c r="BN94" s="34"/>
      <c r="BO94" s="34"/>
      <c r="BP94" s="34"/>
      <c r="BQ94" s="34"/>
      <c r="BR94" s="34"/>
      <c r="BS94" s="34"/>
      <c r="BT94" s="34"/>
      <c r="BU94" s="34"/>
      <c r="BV94" s="34"/>
      <c r="BW94" s="37"/>
      <c r="BX94" s="34"/>
      <c r="BY94" s="34"/>
      <c r="BZ94" s="34"/>
      <c r="CA94" s="34"/>
      <c r="CB94" s="34"/>
      <c r="CC94" s="34"/>
      <c r="CD94" s="34"/>
      <c r="CE94" s="34"/>
      <c r="CF94" s="34"/>
      <c r="CG94" s="34"/>
      <c r="CH94" s="34"/>
      <c r="CI94" s="34"/>
      <c r="CJ94" s="34"/>
      <c r="CK94" s="34"/>
      <c r="CL94" s="34"/>
      <c r="CM94" s="34"/>
      <c r="CN94" s="34"/>
      <c r="CO94" s="37"/>
      <c r="CP94" s="34"/>
      <c r="CQ94" s="34"/>
      <c r="CR94" s="34"/>
      <c r="CS94" s="34"/>
      <c r="CT94" s="34"/>
      <c r="CU94" s="34"/>
      <c r="CV94" s="34"/>
      <c r="CW94" s="34"/>
      <c r="CX94" s="34"/>
      <c r="CY94" s="34"/>
      <c r="CZ94" s="34"/>
      <c r="DA94" s="34"/>
      <c r="DB94" s="34"/>
      <c r="DC94" s="34"/>
      <c r="DD94" s="34"/>
      <c r="DE94" s="34"/>
      <c r="DF94" s="38"/>
    </row>
    <row r="95" spans="35:51" ht="12">
      <c r="AI95" s="39"/>
      <c r="AJ95" s="39"/>
      <c r="AK95" s="39"/>
      <c r="AL95" s="39"/>
      <c r="AM95" s="39"/>
      <c r="AN95" s="39"/>
      <c r="AO95" s="39"/>
      <c r="AP95" s="39"/>
      <c r="AQ95" s="39"/>
      <c r="AR95" s="39"/>
      <c r="AS95" s="39"/>
      <c r="AT95" s="39"/>
      <c r="AU95" s="39"/>
      <c r="AV95" s="39"/>
      <c r="AW95" s="39"/>
      <c r="AX95" s="39"/>
      <c r="AY95" s="39"/>
    </row>
    <row r="96" spans="35:51" ht="12">
      <c r="AI96" s="39"/>
      <c r="AJ96" s="39"/>
      <c r="AK96" s="39"/>
      <c r="AL96" s="39"/>
      <c r="AM96" s="39"/>
      <c r="AN96" s="39"/>
      <c r="AO96" s="39"/>
      <c r="AP96" s="39"/>
      <c r="AQ96" s="39"/>
      <c r="AR96" s="39"/>
      <c r="AS96" s="39"/>
      <c r="AT96" s="39"/>
      <c r="AU96" s="39"/>
      <c r="AV96" s="39"/>
      <c r="AW96" s="39"/>
      <c r="AX96" s="39"/>
      <c r="AY96" s="39"/>
    </row>
    <row r="97" spans="35:51" ht="12">
      <c r="AI97" s="39"/>
      <c r="AJ97" s="39"/>
      <c r="AK97" s="39"/>
      <c r="AL97" s="39"/>
      <c r="AM97" s="39"/>
      <c r="AN97" s="39"/>
      <c r="AO97" s="39"/>
      <c r="AP97" s="39"/>
      <c r="AQ97" s="39"/>
      <c r="AR97" s="39"/>
      <c r="AS97" s="39"/>
      <c r="AT97" s="39"/>
      <c r="AU97" s="39"/>
      <c r="AV97" s="39"/>
      <c r="AW97" s="39"/>
      <c r="AX97" s="39"/>
      <c r="AY97" s="39"/>
    </row>
    <row r="98" spans="35:51" ht="12">
      <c r="AI98" s="39"/>
      <c r="AJ98" s="39"/>
      <c r="AK98" s="39"/>
      <c r="AL98" s="39"/>
      <c r="AM98" s="39"/>
      <c r="AN98" s="39"/>
      <c r="AO98" s="39"/>
      <c r="AP98" s="39"/>
      <c r="AQ98" s="39"/>
      <c r="AR98" s="39"/>
      <c r="AS98" s="39"/>
      <c r="AT98" s="39"/>
      <c r="AU98" s="39"/>
      <c r="AV98" s="39"/>
      <c r="AW98" s="39"/>
      <c r="AX98" s="39"/>
      <c r="AY98" s="39"/>
    </row>
    <row r="99" spans="35:51" ht="12">
      <c r="AI99" s="39"/>
      <c r="AJ99" s="39"/>
      <c r="AK99" s="39"/>
      <c r="AL99" s="39"/>
      <c r="AM99" s="39"/>
      <c r="AN99" s="39"/>
      <c r="AO99" s="39"/>
      <c r="AP99" s="39"/>
      <c r="AQ99" s="39"/>
      <c r="AR99" s="39"/>
      <c r="AS99" s="39"/>
      <c r="AT99" s="39"/>
      <c r="AU99" s="39"/>
      <c r="AV99" s="39"/>
      <c r="AW99" s="39"/>
      <c r="AX99" s="39"/>
      <c r="AY99" s="39"/>
    </row>
    <row r="100" spans="35:51" ht="12">
      <c r="AI100" s="39"/>
      <c r="AJ100" s="39"/>
      <c r="AK100" s="39"/>
      <c r="AL100" s="39"/>
      <c r="AM100" s="39"/>
      <c r="AN100" s="39"/>
      <c r="AO100" s="39"/>
      <c r="AP100" s="39"/>
      <c r="AQ100" s="39"/>
      <c r="AR100" s="39"/>
      <c r="AS100" s="39"/>
      <c r="AT100" s="39"/>
      <c r="AU100" s="39"/>
      <c r="AV100" s="39"/>
      <c r="AW100" s="39"/>
      <c r="AX100" s="39"/>
      <c r="AY100" s="39"/>
    </row>
    <row r="101" spans="35:51" ht="12">
      <c r="AI101" s="39"/>
      <c r="AJ101" s="39"/>
      <c r="AK101" s="39"/>
      <c r="AL101" s="39"/>
      <c r="AM101" s="39"/>
      <c r="AN101" s="39"/>
      <c r="AO101" s="39"/>
      <c r="AP101" s="39"/>
      <c r="AQ101" s="39"/>
      <c r="AR101" s="39"/>
      <c r="AS101" s="39"/>
      <c r="AT101" s="39"/>
      <c r="AU101" s="39"/>
      <c r="AV101" s="39"/>
      <c r="AW101" s="39"/>
      <c r="AX101" s="39"/>
      <c r="AY101" s="39"/>
    </row>
    <row r="102" spans="35:51" ht="12">
      <c r="AI102" s="39"/>
      <c r="AJ102" s="39"/>
      <c r="AK102" s="39"/>
      <c r="AL102" s="39"/>
      <c r="AM102" s="39"/>
      <c r="AN102" s="39"/>
      <c r="AO102" s="39"/>
      <c r="AP102" s="39"/>
      <c r="AQ102" s="39"/>
      <c r="AR102" s="39"/>
      <c r="AS102" s="39"/>
      <c r="AT102" s="39"/>
      <c r="AU102" s="39"/>
      <c r="AV102" s="39"/>
      <c r="AW102" s="39"/>
      <c r="AX102" s="39"/>
      <c r="AY102" s="39"/>
    </row>
    <row r="103" spans="35:51" ht="12">
      <c r="AI103" s="39"/>
      <c r="AJ103" s="39"/>
      <c r="AK103" s="39"/>
      <c r="AL103" s="39"/>
      <c r="AM103" s="39"/>
      <c r="AN103" s="39"/>
      <c r="AO103" s="39"/>
      <c r="AP103" s="39"/>
      <c r="AQ103" s="39"/>
      <c r="AR103" s="39"/>
      <c r="AS103" s="39"/>
      <c r="AT103" s="39"/>
      <c r="AU103" s="39"/>
      <c r="AV103" s="39"/>
      <c r="AW103" s="39"/>
      <c r="AX103" s="39"/>
      <c r="AY103" s="39"/>
    </row>
    <row r="104" spans="35:51" ht="12">
      <c r="AI104" s="39"/>
      <c r="AJ104" s="39"/>
      <c r="AK104" s="39"/>
      <c r="AL104" s="39"/>
      <c r="AM104" s="39"/>
      <c r="AN104" s="39"/>
      <c r="AO104" s="39"/>
      <c r="AP104" s="39"/>
      <c r="AQ104" s="39"/>
      <c r="AR104" s="39"/>
      <c r="AS104" s="39"/>
      <c r="AT104" s="39"/>
      <c r="AU104" s="39"/>
      <c r="AV104" s="39"/>
      <c r="AW104" s="39"/>
      <c r="AX104" s="39"/>
      <c r="AY104" s="39"/>
    </row>
    <row r="105" spans="35:51" ht="12">
      <c r="AI105" s="39"/>
      <c r="AJ105" s="39"/>
      <c r="AK105" s="39"/>
      <c r="AL105" s="39"/>
      <c r="AM105" s="39"/>
      <c r="AN105" s="39"/>
      <c r="AO105" s="39"/>
      <c r="AP105" s="39"/>
      <c r="AQ105" s="39"/>
      <c r="AR105" s="39"/>
      <c r="AS105" s="39"/>
      <c r="AT105" s="39"/>
      <c r="AU105" s="39"/>
      <c r="AV105" s="39"/>
      <c r="AW105" s="39"/>
      <c r="AX105" s="39"/>
      <c r="AY105" s="39"/>
    </row>
    <row r="106" spans="35:51" ht="12">
      <c r="AI106" s="39"/>
      <c r="AJ106" s="39"/>
      <c r="AK106" s="39"/>
      <c r="AL106" s="39"/>
      <c r="AM106" s="39"/>
      <c r="AN106" s="39"/>
      <c r="AO106" s="39"/>
      <c r="AP106" s="39"/>
      <c r="AQ106" s="39"/>
      <c r="AR106" s="39"/>
      <c r="AS106" s="39"/>
      <c r="AT106" s="39"/>
      <c r="AU106" s="39"/>
      <c r="AV106" s="39"/>
      <c r="AW106" s="39"/>
      <c r="AX106" s="39"/>
      <c r="AY106" s="39"/>
    </row>
    <row r="107" spans="35:51" ht="12">
      <c r="AI107" s="39"/>
      <c r="AJ107" s="39"/>
      <c r="AK107" s="39"/>
      <c r="AL107" s="39"/>
      <c r="AM107" s="39"/>
      <c r="AN107" s="39"/>
      <c r="AO107" s="39"/>
      <c r="AP107" s="39"/>
      <c r="AQ107" s="39"/>
      <c r="AR107" s="39"/>
      <c r="AS107" s="39"/>
      <c r="AT107" s="39"/>
      <c r="AU107" s="39"/>
      <c r="AV107" s="39"/>
      <c r="AW107" s="39"/>
      <c r="AX107" s="39"/>
      <c r="AY107" s="39"/>
    </row>
    <row r="108" spans="35:51" ht="12">
      <c r="AI108" s="39"/>
      <c r="AJ108" s="39"/>
      <c r="AK108" s="39"/>
      <c r="AL108" s="39"/>
      <c r="AM108" s="39"/>
      <c r="AN108" s="39"/>
      <c r="AO108" s="39"/>
      <c r="AP108" s="39"/>
      <c r="AQ108" s="39"/>
      <c r="AR108" s="39"/>
      <c r="AS108" s="39"/>
      <c r="AT108" s="39"/>
      <c r="AU108" s="39"/>
      <c r="AV108" s="39"/>
      <c r="AW108" s="39"/>
      <c r="AX108" s="39"/>
      <c r="AY108" s="39"/>
    </row>
    <row r="109" spans="35:51" ht="12">
      <c r="AI109" s="39"/>
      <c r="AJ109" s="39"/>
      <c r="AK109" s="39"/>
      <c r="AL109" s="39"/>
      <c r="AM109" s="39"/>
      <c r="AN109" s="39"/>
      <c r="AO109" s="39"/>
      <c r="AP109" s="39"/>
      <c r="AQ109" s="39"/>
      <c r="AR109" s="39"/>
      <c r="AS109" s="39"/>
      <c r="AT109" s="39"/>
      <c r="AU109" s="39"/>
      <c r="AV109" s="39"/>
      <c r="AW109" s="39"/>
      <c r="AX109" s="39"/>
      <c r="AY109" s="39"/>
    </row>
    <row r="110" spans="35:51" ht="12">
      <c r="AI110" s="39"/>
      <c r="AJ110" s="39"/>
      <c r="AK110" s="39"/>
      <c r="AL110" s="39"/>
      <c r="AM110" s="39"/>
      <c r="AN110" s="39"/>
      <c r="AO110" s="39"/>
      <c r="AP110" s="39"/>
      <c r="AQ110" s="39"/>
      <c r="AR110" s="39"/>
      <c r="AS110" s="39"/>
      <c r="AT110" s="39"/>
      <c r="AU110" s="39"/>
      <c r="AV110" s="39"/>
      <c r="AW110" s="39"/>
      <c r="AX110" s="39"/>
      <c r="AY110" s="39"/>
    </row>
    <row r="111" spans="35:51" ht="12">
      <c r="AI111" s="39"/>
      <c r="AJ111" s="39"/>
      <c r="AK111" s="39"/>
      <c r="AL111" s="39"/>
      <c r="AM111" s="39"/>
      <c r="AN111" s="39"/>
      <c r="AO111" s="39"/>
      <c r="AP111" s="39"/>
      <c r="AQ111" s="39"/>
      <c r="AR111" s="39"/>
      <c r="AS111" s="39"/>
      <c r="AT111" s="39"/>
      <c r="AU111" s="39"/>
      <c r="AV111" s="39"/>
      <c r="AW111" s="39"/>
      <c r="AX111" s="39"/>
      <c r="AY111" s="39"/>
    </row>
    <row r="112" spans="35:51" ht="12">
      <c r="AI112" s="39"/>
      <c r="AJ112" s="39"/>
      <c r="AK112" s="39"/>
      <c r="AL112" s="39"/>
      <c r="AM112" s="39"/>
      <c r="AN112" s="39"/>
      <c r="AO112" s="39"/>
      <c r="AP112" s="39"/>
      <c r="AQ112" s="39"/>
      <c r="AR112" s="39"/>
      <c r="AS112" s="39"/>
      <c r="AT112" s="39"/>
      <c r="AU112" s="39"/>
      <c r="AV112" s="39"/>
      <c r="AW112" s="39"/>
      <c r="AX112" s="39"/>
      <c r="AY112" s="39"/>
    </row>
    <row r="113" spans="35:51" ht="12">
      <c r="AI113" s="39"/>
      <c r="AJ113" s="39"/>
      <c r="AK113" s="39"/>
      <c r="AL113" s="39"/>
      <c r="AM113" s="39"/>
      <c r="AN113" s="39"/>
      <c r="AO113" s="39"/>
      <c r="AP113" s="39"/>
      <c r="AQ113" s="39"/>
      <c r="AR113" s="39"/>
      <c r="AS113" s="39"/>
      <c r="AT113" s="39"/>
      <c r="AU113" s="39"/>
      <c r="AV113" s="39"/>
      <c r="AW113" s="39"/>
      <c r="AX113" s="39"/>
      <c r="AY113" s="39"/>
    </row>
    <row r="114" spans="35:51" ht="12">
      <c r="AI114" s="39"/>
      <c r="AJ114" s="39"/>
      <c r="AK114" s="39"/>
      <c r="AL114" s="39"/>
      <c r="AM114" s="39"/>
      <c r="AN114" s="39"/>
      <c r="AO114" s="39"/>
      <c r="AP114" s="39"/>
      <c r="AQ114" s="39"/>
      <c r="AR114" s="39"/>
      <c r="AS114" s="39"/>
      <c r="AT114" s="39"/>
      <c r="AU114" s="39"/>
      <c r="AV114" s="39"/>
      <c r="AW114" s="39"/>
      <c r="AX114" s="39"/>
      <c r="AY114" s="39"/>
    </row>
    <row r="115" spans="35:51" ht="12">
      <c r="AI115" s="39"/>
      <c r="AJ115" s="39"/>
      <c r="AK115" s="39"/>
      <c r="AL115" s="39"/>
      <c r="AM115" s="39"/>
      <c r="AN115" s="39"/>
      <c r="AO115" s="39"/>
      <c r="AP115" s="39"/>
      <c r="AQ115" s="39"/>
      <c r="AR115" s="39"/>
      <c r="AS115" s="39"/>
      <c r="AT115" s="39"/>
      <c r="AU115" s="39"/>
      <c r="AV115" s="39"/>
      <c r="AW115" s="39"/>
      <c r="AX115" s="39"/>
      <c r="AY115" s="39"/>
    </row>
    <row r="116" spans="35:51" ht="12">
      <c r="AI116" s="39"/>
      <c r="AJ116" s="39"/>
      <c r="AK116" s="39"/>
      <c r="AL116" s="39"/>
      <c r="AM116" s="39"/>
      <c r="AN116" s="39"/>
      <c r="AO116" s="39"/>
      <c r="AP116" s="39"/>
      <c r="AQ116" s="39"/>
      <c r="AR116" s="39"/>
      <c r="AS116" s="39"/>
      <c r="AT116" s="39"/>
      <c r="AU116" s="39"/>
      <c r="AV116" s="39"/>
      <c r="AW116" s="39"/>
      <c r="AX116" s="39"/>
      <c r="AY116" s="39"/>
    </row>
    <row r="117" spans="35:51" ht="12">
      <c r="AI117" s="39"/>
      <c r="AJ117" s="39"/>
      <c r="AK117" s="39"/>
      <c r="AL117" s="39"/>
      <c r="AM117" s="39"/>
      <c r="AN117" s="39"/>
      <c r="AO117" s="39"/>
      <c r="AP117" s="39"/>
      <c r="AQ117" s="39"/>
      <c r="AR117" s="39"/>
      <c r="AS117" s="39"/>
      <c r="AT117" s="39"/>
      <c r="AU117" s="39"/>
      <c r="AV117" s="39"/>
      <c r="AW117" s="39"/>
      <c r="AX117" s="39"/>
      <c r="AY117" s="39"/>
    </row>
    <row r="118" spans="35:51" ht="12">
      <c r="AI118" s="39"/>
      <c r="AJ118" s="39"/>
      <c r="AK118" s="39"/>
      <c r="AL118" s="39"/>
      <c r="AM118" s="39"/>
      <c r="AN118" s="39"/>
      <c r="AO118" s="39"/>
      <c r="AP118" s="39"/>
      <c r="AQ118" s="39"/>
      <c r="AR118" s="39"/>
      <c r="AS118" s="39"/>
      <c r="AT118" s="39"/>
      <c r="AU118" s="39"/>
      <c r="AV118" s="39"/>
      <c r="AW118" s="39"/>
      <c r="AX118" s="39"/>
      <c r="AY118" s="39"/>
    </row>
    <row r="119" spans="35:51" ht="12">
      <c r="AI119" s="39"/>
      <c r="AJ119" s="39"/>
      <c r="AK119" s="39"/>
      <c r="AL119" s="39"/>
      <c r="AM119" s="39"/>
      <c r="AN119" s="39"/>
      <c r="AO119" s="39"/>
      <c r="AP119" s="39"/>
      <c r="AQ119" s="39"/>
      <c r="AR119" s="39"/>
      <c r="AS119" s="39"/>
      <c r="AT119" s="39"/>
      <c r="AU119" s="39"/>
      <c r="AV119" s="39"/>
      <c r="AW119" s="39"/>
      <c r="AX119" s="39"/>
      <c r="AY119" s="39"/>
    </row>
    <row r="120" spans="35:51" ht="12">
      <c r="AI120" s="39"/>
      <c r="AJ120" s="39"/>
      <c r="AK120" s="39"/>
      <c r="AL120" s="39"/>
      <c r="AM120" s="39"/>
      <c r="AN120" s="39"/>
      <c r="AO120" s="39"/>
      <c r="AP120" s="39"/>
      <c r="AQ120" s="39"/>
      <c r="AR120" s="39"/>
      <c r="AS120" s="39"/>
      <c r="AT120" s="39"/>
      <c r="AU120" s="39"/>
      <c r="AV120" s="39"/>
      <c r="AW120" s="39"/>
      <c r="AX120" s="39"/>
      <c r="AY120" s="39"/>
    </row>
    <row r="121" spans="35:51" ht="12">
      <c r="AI121" s="39"/>
      <c r="AJ121" s="39"/>
      <c r="AK121" s="39"/>
      <c r="AL121" s="39"/>
      <c r="AM121" s="39"/>
      <c r="AN121" s="39"/>
      <c r="AO121" s="39"/>
      <c r="AP121" s="39"/>
      <c r="AQ121" s="39"/>
      <c r="AR121" s="39"/>
      <c r="AS121" s="39"/>
      <c r="AT121" s="39"/>
      <c r="AU121" s="39"/>
      <c r="AV121" s="39"/>
      <c r="AW121" s="39"/>
      <c r="AX121" s="39"/>
      <c r="AY121" s="39"/>
    </row>
    <row r="122" spans="35:51" ht="12">
      <c r="AI122" s="39"/>
      <c r="AJ122" s="39"/>
      <c r="AK122" s="39"/>
      <c r="AL122" s="39"/>
      <c r="AM122" s="39"/>
      <c r="AN122" s="39"/>
      <c r="AO122" s="39"/>
      <c r="AP122" s="39"/>
      <c r="AQ122" s="39"/>
      <c r="AR122" s="39"/>
      <c r="AS122" s="39"/>
      <c r="AT122" s="39"/>
      <c r="AU122" s="39"/>
      <c r="AV122" s="39"/>
      <c r="AW122" s="39"/>
      <c r="AX122" s="39"/>
      <c r="AY122" s="39"/>
    </row>
    <row r="123" spans="35:51" ht="12">
      <c r="AI123" s="39"/>
      <c r="AJ123" s="39"/>
      <c r="AK123" s="39"/>
      <c r="AL123" s="39"/>
      <c r="AM123" s="39"/>
      <c r="AN123" s="39"/>
      <c r="AO123" s="39"/>
      <c r="AP123" s="39"/>
      <c r="AQ123" s="39"/>
      <c r="AR123" s="39"/>
      <c r="AS123" s="39"/>
      <c r="AT123" s="39"/>
      <c r="AU123" s="39"/>
      <c r="AV123" s="39"/>
      <c r="AW123" s="39"/>
      <c r="AX123" s="39"/>
      <c r="AY123" s="39"/>
    </row>
    <row r="124" spans="35:51" ht="12">
      <c r="AI124" s="39"/>
      <c r="AJ124" s="39"/>
      <c r="AK124" s="39"/>
      <c r="AL124" s="39"/>
      <c r="AM124" s="39"/>
      <c r="AN124" s="39"/>
      <c r="AO124" s="39"/>
      <c r="AP124" s="39"/>
      <c r="AQ124" s="39"/>
      <c r="AR124" s="39"/>
      <c r="AS124" s="39"/>
      <c r="AT124" s="39"/>
      <c r="AU124" s="39"/>
      <c r="AV124" s="39"/>
      <c r="AW124" s="39"/>
      <c r="AX124" s="39"/>
      <c r="AY124" s="39"/>
    </row>
    <row r="125" spans="35:51" ht="12">
      <c r="AI125" s="39"/>
      <c r="AJ125" s="39"/>
      <c r="AK125" s="39"/>
      <c r="AL125" s="39"/>
      <c r="AM125" s="39"/>
      <c r="AN125" s="39"/>
      <c r="AO125" s="39"/>
      <c r="AP125" s="39"/>
      <c r="AQ125" s="39"/>
      <c r="AR125" s="39"/>
      <c r="AS125" s="39"/>
      <c r="AT125" s="39"/>
      <c r="AU125" s="39"/>
      <c r="AV125" s="39"/>
      <c r="AW125" s="39"/>
      <c r="AX125" s="39"/>
      <c r="AY125" s="39"/>
    </row>
    <row r="126" spans="35:51" ht="12">
      <c r="AI126" s="39"/>
      <c r="AJ126" s="39"/>
      <c r="AK126" s="39"/>
      <c r="AL126" s="39"/>
      <c r="AM126" s="39"/>
      <c r="AN126" s="39"/>
      <c r="AO126" s="39"/>
      <c r="AP126" s="39"/>
      <c r="AQ126" s="39"/>
      <c r="AR126" s="39"/>
      <c r="AS126" s="39"/>
      <c r="AT126" s="39"/>
      <c r="AU126" s="39"/>
      <c r="AV126" s="39"/>
      <c r="AW126" s="39"/>
      <c r="AX126" s="39"/>
      <c r="AY126" s="39"/>
    </row>
    <row r="127" spans="35:51" ht="12">
      <c r="AI127" s="39"/>
      <c r="AJ127" s="39"/>
      <c r="AK127" s="39"/>
      <c r="AL127" s="39"/>
      <c r="AM127" s="39"/>
      <c r="AN127" s="39"/>
      <c r="AO127" s="39"/>
      <c r="AP127" s="39"/>
      <c r="AQ127" s="39"/>
      <c r="AR127" s="39"/>
      <c r="AS127" s="39"/>
      <c r="AT127" s="39"/>
      <c r="AU127" s="39"/>
      <c r="AV127" s="39"/>
      <c r="AW127" s="39"/>
      <c r="AX127" s="39"/>
      <c r="AY127" s="39"/>
    </row>
    <row r="128" spans="35:51" ht="12">
      <c r="AI128" s="39"/>
      <c r="AJ128" s="39"/>
      <c r="AK128" s="39"/>
      <c r="AL128" s="39"/>
      <c r="AM128" s="39"/>
      <c r="AN128" s="39"/>
      <c r="AO128" s="39"/>
      <c r="AP128" s="39"/>
      <c r="AQ128" s="39"/>
      <c r="AR128" s="39"/>
      <c r="AS128" s="39"/>
      <c r="AT128" s="39"/>
      <c r="AU128" s="39"/>
      <c r="AV128" s="39"/>
      <c r="AW128" s="39"/>
      <c r="AX128" s="39"/>
      <c r="AY128" s="39"/>
    </row>
    <row r="129" spans="35:51" ht="12">
      <c r="AI129" s="39"/>
      <c r="AJ129" s="39"/>
      <c r="AK129" s="39"/>
      <c r="AL129" s="39"/>
      <c r="AM129" s="39"/>
      <c r="AN129" s="39"/>
      <c r="AO129" s="39"/>
      <c r="AP129" s="39"/>
      <c r="AQ129" s="39"/>
      <c r="AR129" s="39"/>
      <c r="AS129" s="39"/>
      <c r="AT129" s="39"/>
      <c r="AU129" s="39"/>
      <c r="AV129" s="39"/>
      <c r="AW129" s="39"/>
      <c r="AX129" s="39"/>
      <c r="AY129" s="39"/>
    </row>
    <row r="130" spans="35:51" ht="12">
      <c r="AI130" s="39"/>
      <c r="AJ130" s="39"/>
      <c r="AK130" s="39"/>
      <c r="AL130" s="39"/>
      <c r="AM130" s="39"/>
      <c r="AN130" s="39"/>
      <c r="AO130" s="39"/>
      <c r="AP130" s="39"/>
      <c r="AQ130" s="39"/>
      <c r="AR130" s="39"/>
      <c r="AS130" s="39"/>
      <c r="AT130" s="39"/>
      <c r="AU130" s="39"/>
      <c r="AV130" s="39"/>
      <c r="AW130" s="39"/>
      <c r="AX130" s="39"/>
      <c r="AY130" s="39"/>
    </row>
    <row r="131" spans="35:51" ht="12">
      <c r="AI131" s="39"/>
      <c r="AJ131" s="39"/>
      <c r="AK131" s="39"/>
      <c r="AL131" s="39"/>
      <c r="AM131" s="39"/>
      <c r="AN131" s="39"/>
      <c r="AO131" s="39"/>
      <c r="AP131" s="39"/>
      <c r="AQ131" s="39"/>
      <c r="AR131" s="39"/>
      <c r="AS131" s="39"/>
      <c r="AT131" s="39"/>
      <c r="AU131" s="39"/>
      <c r="AV131" s="39"/>
      <c r="AW131" s="39"/>
      <c r="AX131" s="39"/>
      <c r="AY131" s="39"/>
    </row>
    <row r="132" spans="35:51" ht="12">
      <c r="AI132" s="39"/>
      <c r="AJ132" s="39"/>
      <c r="AK132" s="39"/>
      <c r="AL132" s="39"/>
      <c r="AM132" s="39"/>
      <c r="AN132" s="39"/>
      <c r="AO132" s="39"/>
      <c r="AP132" s="39"/>
      <c r="AQ132" s="39"/>
      <c r="AR132" s="39"/>
      <c r="AS132" s="39"/>
      <c r="AT132" s="39"/>
      <c r="AU132" s="39"/>
      <c r="AV132" s="39"/>
      <c r="AW132" s="39"/>
      <c r="AX132" s="39"/>
      <c r="AY132" s="39"/>
    </row>
    <row r="133" spans="35:51" ht="12">
      <c r="AI133" s="39"/>
      <c r="AJ133" s="39"/>
      <c r="AK133" s="39"/>
      <c r="AL133" s="39"/>
      <c r="AM133" s="39"/>
      <c r="AN133" s="39"/>
      <c r="AO133" s="39"/>
      <c r="AP133" s="39"/>
      <c r="AQ133" s="39"/>
      <c r="AR133" s="39"/>
      <c r="AS133" s="39"/>
      <c r="AT133" s="39"/>
      <c r="AU133" s="39"/>
      <c r="AV133" s="39"/>
      <c r="AW133" s="39"/>
      <c r="AX133" s="39"/>
      <c r="AY133" s="39"/>
    </row>
    <row r="134" spans="35:51" ht="12">
      <c r="AI134" s="39"/>
      <c r="AJ134" s="39"/>
      <c r="AK134" s="39"/>
      <c r="AL134" s="39"/>
      <c r="AM134" s="39"/>
      <c r="AN134" s="39"/>
      <c r="AO134" s="39"/>
      <c r="AP134" s="39"/>
      <c r="AQ134" s="39"/>
      <c r="AR134" s="39"/>
      <c r="AS134" s="39"/>
      <c r="AT134" s="39"/>
      <c r="AU134" s="39"/>
      <c r="AV134" s="39"/>
      <c r="AW134" s="39"/>
      <c r="AX134" s="39"/>
      <c r="AY134" s="39"/>
    </row>
    <row r="135" spans="35:51" ht="12">
      <c r="AI135" s="39"/>
      <c r="AJ135" s="39"/>
      <c r="AK135" s="39"/>
      <c r="AL135" s="39"/>
      <c r="AM135" s="39"/>
      <c r="AN135" s="39"/>
      <c r="AO135" s="39"/>
      <c r="AP135" s="39"/>
      <c r="AQ135" s="39"/>
      <c r="AR135" s="39"/>
      <c r="AS135" s="39"/>
      <c r="AT135" s="39"/>
      <c r="AU135" s="39"/>
      <c r="AV135" s="39"/>
      <c r="AW135" s="39"/>
      <c r="AX135" s="39"/>
      <c r="AY135" s="39"/>
    </row>
    <row r="136" spans="35:51" ht="12">
      <c r="AI136" s="39"/>
      <c r="AJ136" s="39"/>
      <c r="AK136" s="39"/>
      <c r="AL136" s="39"/>
      <c r="AM136" s="39"/>
      <c r="AN136" s="39"/>
      <c r="AO136" s="39"/>
      <c r="AP136" s="39"/>
      <c r="AQ136" s="39"/>
      <c r="AR136" s="39"/>
      <c r="AS136" s="39"/>
      <c r="AT136" s="39"/>
      <c r="AU136" s="39"/>
      <c r="AV136" s="39"/>
      <c r="AW136" s="39"/>
      <c r="AX136" s="39"/>
      <c r="AY136" s="39"/>
    </row>
    <row r="137" spans="35:51" ht="12">
      <c r="AI137" s="39"/>
      <c r="AJ137" s="39"/>
      <c r="AK137" s="39"/>
      <c r="AL137" s="39"/>
      <c r="AM137" s="39"/>
      <c r="AN137" s="39"/>
      <c r="AO137" s="39"/>
      <c r="AP137" s="39"/>
      <c r="AQ137" s="39"/>
      <c r="AR137" s="39"/>
      <c r="AS137" s="39"/>
      <c r="AT137" s="39"/>
      <c r="AU137" s="39"/>
      <c r="AV137" s="39"/>
      <c r="AW137" s="39"/>
      <c r="AX137" s="39"/>
      <c r="AY137" s="39"/>
    </row>
    <row r="138" spans="35:51" ht="12">
      <c r="AI138" s="39"/>
      <c r="AJ138" s="39"/>
      <c r="AK138" s="39"/>
      <c r="AL138" s="39"/>
      <c r="AM138" s="39"/>
      <c r="AN138" s="39"/>
      <c r="AO138" s="39"/>
      <c r="AP138" s="39"/>
      <c r="AQ138" s="39"/>
      <c r="AR138" s="39"/>
      <c r="AS138" s="39"/>
      <c r="AT138" s="39"/>
      <c r="AU138" s="39"/>
      <c r="AV138" s="39"/>
      <c r="AW138" s="39"/>
      <c r="AX138" s="39"/>
      <c r="AY138" s="39"/>
    </row>
    <row r="139" spans="35:51" ht="12">
      <c r="AI139" s="39"/>
      <c r="AJ139" s="39"/>
      <c r="AK139" s="39"/>
      <c r="AL139" s="39"/>
      <c r="AM139" s="39"/>
      <c r="AN139" s="39"/>
      <c r="AO139" s="39"/>
      <c r="AP139" s="39"/>
      <c r="AQ139" s="39"/>
      <c r="AR139" s="39"/>
      <c r="AS139" s="39"/>
      <c r="AT139" s="39"/>
      <c r="AU139" s="39"/>
      <c r="AV139" s="39"/>
      <c r="AW139" s="39"/>
      <c r="AX139" s="39"/>
      <c r="AY139" s="39"/>
    </row>
    <row r="140" spans="35:51" ht="12">
      <c r="AI140" s="39"/>
      <c r="AJ140" s="39"/>
      <c r="AK140" s="39"/>
      <c r="AL140" s="39"/>
      <c r="AM140" s="39"/>
      <c r="AN140" s="39"/>
      <c r="AO140" s="39"/>
      <c r="AP140" s="39"/>
      <c r="AQ140" s="39"/>
      <c r="AR140" s="39"/>
      <c r="AS140" s="39"/>
      <c r="AT140" s="39"/>
      <c r="AU140" s="39"/>
      <c r="AV140" s="39"/>
      <c r="AW140" s="39"/>
      <c r="AX140" s="39"/>
      <c r="AY140" s="39"/>
    </row>
    <row r="141" spans="35:51" ht="12">
      <c r="AI141" s="39"/>
      <c r="AJ141" s="39"/>
      <c r="AK141" s="39"/>
      <c r="AL141" s="39"/>
      <c r="AM141" s="39"/>
      <c r="AN141" s="39"/>
      <c r="AO141" s="39"/>
      <c r="AP141" s="39"/>
      <c r="AQ141" s="39"/>
      <c r="AR141" s="39"/>
      <c r="AS141" s="39"/>
      <c r="AT141" s="39"/>
      <c r="AU141" s="39"/>
      <c r="AV141" s="39"/>
      <c r="AW141" s="39"/>
      <c r="AX141" s="39"/>
      <c r="AY141" s="39"/>
    </row>
    <row r="142" spans="35:51" ht="12">
      <c r="AI142" s="39"/>
      <c r="AJ142" s="39"/>
      <c r="AK142" s="39"/>
      <c r="AL142" s="39"/>
      <c r="AM142" s="39"/>
      <c r="AN142" s="39"/>
      <c r="AO142" s="39"/>
      <c r="AP142" s="39"/>
      <c r="AQ142" s="39"/>
      <c r="AR142" s="39"/>
      <c r="AS142" s="39"/>
      <c r="AT142" s="39"/>
      <c r="AU142" s="39"/>
      <c r="AV142" s="39"/>
      <c r="AW142" s="39"/>
      <c r="AX142" s="39"/>
      <c r="AY142" s="39"/>
    </row>
    <row r="143" spans="35:51" ht="12">
      <c r="AI143" s="39"/>
      <c r="AJ143" s="39"/>
      <c r="AK143" s="39"/>
      <c r="AL143" s="39"/>
      <c r="AM143" s="39"/>
      <c r="AN143" s="39"/>
      <c r="AO143" s="39"/>
      <c r="AP143" s="39"/>
      <c r="AQ143" s="39"/>
      <c r="AR143" s="39"/>
      <c r="AS143" s="39"/>
      <c r="AT143" s="39"/>
      <c r="AU143" s="39"/>
      <c r="AV143" s="39"/>
      <c r="AW143" s="39"/>
      <c r="AX143" s="39"/>
      <c r="AY143" s="39"/>
    </row>
    <row r="144" spans="35:51" ht="12">
      <c r="AI144" s="39"/>
      <c r="AJ144" s="39"/>
      <c r="AK144" s="39"/>
      <c r="AL144" s="39"/>
      <c r="AM144" s="39"/>
      <c r="AN144" s="39"/>
      <c r="AO144" s="39"/>
      <c r="AP144" s="39"/>
      <c r="AQ144" s="39"/>
      <c r="AR144" s="39"/>
      <c r="AS144" s="39"/>
      <c r="AT144" s="39"/>
      <c r="AU144" s="39"/>
      <c r="AV144" s="39"/>
      <c r="AW144" s="39"/>
      <c r="AX144" s="39"/>
      <c r="AY144" s="39"/>
    </row>
    <row r="145" spans="35:51" ht="12">
      <c r="AI145" s="39"/>
      <c r="AJ145" s="39"/>
      <c r="AK145" s="39"/>
      <c r="AL145" s="39"/>
      <c r="AM145" s="39"/>
      <c r="AN145" s="39"/>
      <c r="AO145" s="39"/>
      <c r="AP145" s="39"/>
      <c r="AQ145" s="39"/>
      <c r="AR145" s="39"/>
      <c r="AS145" s="39"/>
      <c r="AT145" s="39"/>
      <c r="AU145" s="39"/>
      <c r="AV145" s="39"/>
      <c r="AW145" s="39"/>
      <c r="AX145" s="39"/>
      <c r="AY145" s="39"/>
    </row>
    <row r="146" spans="35:51" ht="12">
      <c r="AI146" s="39"/>
      <c r="AJ146" s="39"/>
      <c r="AK146" s="39"/>
      <c r="AL146" s="39"/>
      <c r="AM146" s="39"/>
      <c r="AN146" s="39"/>
      <c r="AO146" s="39"/>
      <c r="AP146" s="39"/>
      <c r="AQ146" s="39"/>
      <c r="AR146" s="39"/>
      <c r="AS146" s="39"/>
      <c r="AT146" s="39"/>
      <c r="AU146" s="39"/>
      <c r="AV146" s="39"/>
      <c r="AW146" s="39"/>
      <c r="AX146" s="39"/>
      <c r="AY146" s="39"/>
    </row>
    <row r="147" spans="35:51" ht="12">
      <c r="AI147" s="39"/>
      <c r="AJ147" s="39"/>
      <c r="AK147" s="39"/>
      <c r="AL147" s="39"/>
      <c r="AM147" s="39"/>
      <c r="AN147" s="39"/>
      <c r="AO147" s="39"/>
      <c r="AP147" s="39"/>
      <c r="AQ147" s="39"/>
      <c r="AR147" s="39"/>
      <c r="AS147" s="39"/>
      <c r="AT147" s="39"/>
      <c r="AU147" s="39"/>
      <c r="AV147" s="39"/>
      <c r="AW147" s="39"/>
      <c r="AX147" s="39"/>
      <c r="AY147" s="39"/>
    </row>
    <row r="148" spans="35:51" ht="12">
      <c r="AI148" s="39"/>
      <c r="AJ148" s="39"/>
      <c r="AK148" s="39"/>
      <c r="AL148" s="39"/>
      <c r="AM148" s="39"/>
      <c r="AN148" s="39"/>
      <c r="AO148" s="39"/>
      <c r="AP148" s="39"/>
      <c r="AQ148" s="39"/>
      <c r="AR148" s="39"/>
      <c r="AS148" s="39"/>
      <c r="AT148" s="39"/>
      <c r="AU148" s="39"/>
      <c r="AV148" s="39"/>
      <c r="AW148" s="39"/>
      <c r="AX148" s="39"/>
      <c r="AY148" s="39"/>
    </row>
    <row r="149" spans="35:51" ht="12">
      <c r="AI149" s="39"/>
      <c r="AJ149" s="39"/>
      <c r="AK149" s="39"/>
      <c r="AL149" s="39"/>
      <c r="AM149" s="39"/>
      <c r="AN149" s="39"/>
      <c r="AO149" s="39"/>
      <c r="AP149" s="39"/>
      <c r="AQ149" s="39"/>
      <c r="AR149" s="39"/>
      <c r="AS149" s="39"/>
      <c r="AT149" s="39"/>
      <c r="AU149" s="39"/>
      <c r="AV149" s="39"/>
      <c r="AW149" s="39"/>
      <c r="AX149" s="39"/>
      <c r="AY149" s="39"/>
    </row>
    <row r="150" spans="35:51" ht="12">
      <c r="AI150" s="39"/>
      <c r="AJ150" s="39"/>
      <c r="AK150" s="39"/>
      <c r="AL150" s="39"/>
      <c r="AM150" s="39"/>
      <c r="AN150" s="39"/>
      <c r="AO150" s="39"/>
      <c r="AP150" s="39"/>
      <c r="AQ150" s="39"/>
      <c r="AR150" s="39"/>
      <c r="AS150" s="39"/>
      <c r="AT150" s="39"/>
      <c r="AU150" s="39"/>
      <c r="AV150" s="39"/>
      <c r="AW150" s="39"/>
      <c r="AX150" s="39"/>
      <c r="AY150" s="39"/>
    </row>
    <row r="151" spans="35:51" ht="12">
      <c r="AI151" s="39"/>
      <c r="AJ151" s="39"/>
      <c r="AK151" s="39"/>
      <c r="AL151" s="39"/>
      <c r="AM151" s="39"/>
      <c r="AN151" s="39"/>
      <c r="AO151" s="39"/>
      <c r="AP151" s="39"/>
      <c r="AQ151" s="39"/>
      <c r="AR151" s="39"/>
      <c r="AS151" s="39"/>
      <c r="AT151" s="39"/>
      <c r="AU151" s="39"/>
      <c r="AV151" s="39"/>
      <c r="AW151" s="39"/>
      <c r="AX151" s="39"/>
      <c r="AY151" s="39"/>
    </row>
    <row r="152" spans="35:51" ht="12">
      <c r="AI152" s="39"/>
      <c r="AJ152" s="39"/>
      <c r="AK152" s="39"/>
      <c r="AL152" s="39"/>
      <c r="AM152" s="39"/>
      <c r="AN152" s="39"/>
      <c r="AO152" s="39"/>
      <c r="AP152" s="39"/>
      <c r="AQ152" s="39"/>
      <c r="AR152" s="39"/>
      <c r="AS152" s="39"/>
      <c r="AT152" s="39"/>
      <c r="AU152" s="39"/>
      <c r="AV152" s="39"/>
      <c r="AW152" s="39"/>
      <c r="AX152" s="39"/>
      <c r="AY152" s="39"/>
    </row>
    <row r="153" spans="35:51" ht="12">
      <c r="AI153" s="39"/>
      <c r="AJ153" s="39"/>
      <c r="AK153" s="39"/>
      <c r="AL153" s="39"/>
      <c r="AM153" s="39"/>
      <c r="AN153" s="39"/>
      <c r="AO153" s="39"/>
      <c r="AP153" s="39"/>
      <c r="AQ153" s="39"/>
      <c r="AR153" s="39"/>
      <c r="AS153" s="39"/>
      <c r="AT153" s="39"/>
      <c r="AU153" s="39"/>
      <c r="AV153" s="39"/>
      <c r="AW153" s="39"/>
      <c r="AX153" s="39"/>
      <c r="AY153" s="39"/>
    </row>
    <row r="154" spans="35:51" ht="12">
      <c r="AI154" s="39"/>
      <c r="AJ154" s="39"/>
      <c r="AK154" s="39"/>
      <c r="AL154" s="39"/>
      <c r="AM154" s="39"/>
      <c r="AN154" s="39"/>
      <c r="AO154" s="39"/>
      <c r="AP154" s="39"/>
      <c r="AQ154" s="39"/>
      <c r="AR154" s="39"/>
      <c r="AS154" s="39"/>
      <c r="AT154" s="39"/>
      <c r="AU154" s="39"/>
      <c r="AV154" s="39"/>
      <c r="AW154" s="39"/>
      <c r="AX154" s="39"/>
      <c r="AY154" s="39"/>
    </row>
    <row r="155" spans="35:51" ht="12">
      <c r="AI155" s="39"/>
      <c r="AJ155" s="39"/>
      <c r="AK155" s="39"/>
      <c r="AL155" s="39"/>
      <c r="AM155" s="39"/>
      <c r="AN155" s="39"/>
      <c r="AO155" s="39"/>
      <c r="AP155" s="39"/>
      <c r="AQ155" s="39"/>
      <c r="AR155" s="39"/>
      <c r="AS155" s="39"/>
      <c r="AT155" s="39"/>
      <c r="AU155" s="39"/>
      <c r="AV155" s="39"/>
      <c r="AW155" s="39"/>
      <c r="AX155" s="39"/>
      <c r="AY155" s="39"/>
    </row>
    <row r="156" spans="35:51" ht="12">
      <c r="AI156" s="39"/>
      <c r="AJ156" s="39"/>
      <c r="AK156" s="39"/>
      <c r="AL156" s="39"/>
      <c r="AM156" s="39"/>
      <c r="AN156" s="39"/>
      <c r="AO156" s="39"/>
      <c r="AP156" s="39"/>
      <c r="AQ156" s="39"/>
      <c r="AR156" s="39"/>
      <c r="AS156" s="39"/>
      <c r="AT156" s="39"/>
      <c r="AU156" s="39"/>
      <c r="AV156" s="39"/>
      <c r="AW156" s="39"/>
      <c r="AX156" s="39"/>
      <c r="AY156" s="39"/>
    </row>
    <row r="157" spans="35:51" ht="12">
      <c r="AI157" s="39"/>
      <c r="AJ157" s="39"/>
      <c r="AK157" s="39"/>
      <c r="AL157" s="39"/>
      <c r="AM157" s="39"/>
      <c r="AN157" s="39"/>
      <c r="AO157" s="39"/>
      <c r="AP157" s="39"/>
      <c r="AQ157" s="39"/>
      <c r="AR157" s="39"/>
      <c r="AS157" s="39"/>
      <c r="AT157" s="39"/>
      <c r="AU157" s="39"/>
      <c r="AV157" s="39"/>
      <c r="AW157" s="39"/>
      <c r="AX157" s="39"/>
      <c r="AY157" s="39"/>
    </row>
    <row r="158" spans="35:51" ht="12">
      <c r="AI158" s="39"/>
      <c r="AJ158" s="39"/>
      <c r="AK158" s="39"/>
      <c r="AL158" s="39"/>
      <c r="AM158" s="39"/>
      <c r="AN158" s="39"/>
      <c r="AO158" s="39"/>
      <c r="AP158" s="39"/>
      <c r="AQ158" s="39"/>
      <c r="AR158" s="39"/>
      <c r="AS158" s="39"/>
      <c r="AT158" s="39"/>
      <c r="AU158" s="39"/>
      <c r="AV158" s="39"/>
      <c r="AW158" s="39"/>
      <c r="AX158" s="39"/>
      <c r="AY158" s="39"/>
    </row>
    <row r="159" spans="35:51" ht="12">
      <c r="AI159" s="39"/>
      <c r="AJ159" s="39"/>
      <c r="AK159" s="39"/>
      <c r="AL159" s="39"/>
      <c r="AM159" s="39"/>
      <c r="AN159" s="39"/>
      <c r="AO159" s="39"/>
      <c r="AP159" s="39"/>
      <c r="AQ159" s="39"/>
      <c r="AR159" s="39"/>
      <c r="AS159" s="39"/>
      <c r="AT159" s="39"/>
      <c r="AU159" s="39"/>
      <c r="AV159" s="39"/>
      <c r="AW159" s="39"/>
      <c r="AX159" s="39"/>
      <c r="AY159" s="39"/>
    </row>
    <row r="160" spans="35:51" ht="12">
      <c r="AI160" s="39"/>
      <c r="AJ160" s="39"/>
      <c r="AK160" s="39"/>
      <c r="AL160" s="39"/>
      <c r="AM160" s="39"/>
      <c r="AN160" s="39"/>
      <c r="AO160" s="39"/>
      <c r="AP160" s="39"/>
      <c r="AQ160" s="39"/>
      <c r="AR160" s="39"/>
      <c r="AS160" s="39"/>
      <c r="AT160" s="39"/>
      <c r="AU160" s="39"/>
      <c r="AV160" s="39"/>
      <c r="AW160" s="39"/>
      <c r="AX160" s="39"/>
      <c r="AY160" s="39"/>
    </row>
    <row r="161" spans="35:51" ht="12">
      <c r="AI161" s="39"/>
      <c r="AJ161" s="39"/>
      <c r="AK161" s="39"/>
      <c r="AL161" s="39"/>
      <c r="AM161" s="39"/>
      <c r="AN161" s="39"/>
      <c r="AO161" s="39"/>
      <c r="AP161" s="39"/>
      <c r="AQ161" s="39"/>
      <c r="AR161" s="39"/>
      <c r="AS161" s="39"/>
      <c r="AT161" s="39"/>
      <c r="AU161" s="39"/>
      <c r="AV161" s="39"/>
      <c r="AW161" s="39"/>
      <c r="AX161" s="39"/>
      <c r="AY161" s="39"/>
    </row>
    <row r="162" spans="35:51" ht="12">
      <c r="AI162" s="39"/>
      <c r="AJ162" s="39"/>
      <c r="AK162" s="39"/>
      <c r="AL162" s="39"/>
      <c r="AM162" s="39"/>
      <c r="AN162" s="39"/>
      <c r="AO162" s="39"/>
      <c r="AP162" s="39"/>
      <c r="AQ162" s="39"/>
      <c r="AR162" s="39"/>
      <c r="AS162" s="39"/>
      <c r="AT162" s="39"/>
      <c r="AU162" s="39"/>
      <c r="AV162" s="39"/>
      <c r="AW162" s="39"/>
      <c r="AX162" s="39"/>
      <c r="AY162" s="39"/>
    </row>
    <row r="163" spans="35:51" ht="12">
      <c r="AI163" s="39"/>
      <c r="AJ163" s="39"/>
      <c r="AK163" s="39"/>
      <c r="AL163" s="39"/>
      <c r="AM163" s="39"/>
      <c r="AN163" s="39"/>
      <c r="AO163" s="39"/>
      <c r="AP163" s="39"/>
      <c r="AQ163" s="39"/>
      <c r="AR163" s="39"/>
      <c r="AS163" s="39"/>
      <c r="AT163" s="39"/>
      <c r="AU163" s="39"/>
      <c r="AV163" s="39"/>
      <c r="AW163" s="39"/>
      <c r="AX163" s="39"/>
      <c r="AY163" s="39"/>
    </row>
    <row r="164" spans="35:51" ht="12">
      <c r="AI164" s="39"/>
      <c r="AJ164" s="39"/>
      <c r="AK164" s="39"/>
      <c r="AL164" s="39"/>
      <c r="AM164" s="39"/>
      <c r="AN164" s="39"/>
      <c r="AO164" s="39"/>
      <c r="AP164" s="39"/>
      <c r="AQ164" s="39"/>
      <c r="AR164" s="39"/>
      <c r="AS164" s="39"/>
      <c r="AT164" s="39"/>
      <c r="AU164" s="39"/>
      <c r="AV164" s="39"/>
      <c r="AW164" s="39"/>
      <c r="AX164" s="39"/>
      <c r="AY164" s="39"/>
    </row>
    <row r="165" spans="35:51" ht="12">
      <c r="AI165" s="39"/>
      <c r="AJ165" s="39"/>
      <c r="AK165" s="39"/>
      <c r="AL165" s="39"/>
      <c r="AM165" s="39"/>
      <c r="AN165" s="39"/>
      <c r="AO165" s="39"/>
      <c r="AP165" s="39"/>
      <c r="AQ165" s="39"/>
      <c r="AR165" s="39"/>
      <c r="AS165" s="39"/>
      <c r="AT165" s="39"/>
      <c r="AU165" s="39"/>
      <c r="AV165" s="39"/>
      <c r="AW165" s="39"/>
      <c r="AX165" s="39"/>
      <c r="AY165" s="39"/>
    </row>
    <row r="166" spans="35:51" ht="12">
      <c r="AI166" s="39"/>
      <c r="AJ166" s="39"/>
      <c r="AK166" s="39"/>
      <c r="AL166" s="39"/>
      <c r="AM166" s="39"/>
      <c r="AN166" s="39"/>
      <c r="AO166" s="39"/>
      <c r="AP166" s="39"/>
      <c r="AQ166" s="39"/>
      <c r="AR166" s="39"/>
      <c r="AS166" s="39"/>
      <c r="AT166" s="39"/>
      <c r="AU166" s="39"/>
      <c r="AV166" s="39"/>
      <c r="AW166" s="39"/>
      <c r="AX166" s="39"/>
      <c r="AY166" s="39"/>
    </row>
    <row r="167" spans="35:51" ht="12">
      <c r="AI167" s="39"/>
      <c r="AJ167" s="39"/>
      <c r="AK167" s="39"/>
      <c r="AL167" s="39"/>
      <c r="AM167" s="39"/>
      <c r="AN167" s="39"/>
      <c r="AO167" s="39"/>
      <c r="AP167" s="39"/>
      <c r="AQ167" s="39"/>
      <c r="AR167" s="39"/>
      <c r="AS167" s="39"/>
      <c r="AT167" s="39"/>
      <c r="AU167" s="39"/>
      <c r="AV167" s="39"/>
      <c r="AW167" s="39"/>
      <c r="AX167" s="39"/>
      <c r="AY167" s="39"/>
    </row>
    <row r="168" spans="35:51" ht="12">
      <c r="AI168" s="39"/>
      <c r="AJ168" s="39"/>
      <c r="AK168" s="39"/>
      <c r="AL168" s="39"/>
      <c r="AM168" s="39"/>
      <c r="AN168" s="39"/>
      <c r="AO168" s="39"/>
      <c r="AP168" s="39"/>
      <c r="AQ168" s="39"/>
      <c r="AR168" s="39"/>
      <c r="AS168" s="39"/>
      <c r="AT168" s="39"/>
      <c r="AU168" s="39"/>
      <c r="AV168" s="39"/>
      <c r="AW168" s="39"/>
      <c r="AX168" s="39"/>
      <c r="AY168" s="39"/>
    </row>
    <row r="169" spans="35:51" ht="12">
      <c r="AI169" s="39"/>
      <c r="AJ169" s="39"/>
      <c r="AK169" s="39"/>
      <c r="AL169" s="39"/>
      <c r="AM169" s="39"/>
      <c r="AN169" s="39"/>
      <c r="AO169" s="39"/>
      <c r="AP169" s="39"/>
      <c r="AQ169" s="39"/>
      <c r="AR169" s="39"/>
      <c r="AS169" s="39"/>
      <c r="AT169" s="39"/>
      <c r="AU169" s="39"/>
      <c r="AV169" s="39"/>
      <c r="AW169" s="39"/>
      <c r="AX169" s="39"/>
      <c r="AY169" s="39"/>
    </row>
    <row r="170" spans="35:51" ht="12">
      <c r="AI170" s="39"/>
      <c r="AJ170" s="39"/>
      <c r="AK170" s="39"/>
      <c r="AL170" s="39"/>
      <c r="AM170" s="39"/>
      <c r="AN170" s="39"/>
      <c r="AO170" s="39"/>
      <c r="AP170" s="39"/>
      <c r="AQ170" s="39"/>
      <c r="AR170" s="39"/>
      <c r="AS170" s="39"/>
      <c r="AT170" s="39"/>
      <c r="AU170" s="39"/>
      <c r="AV170" s="39"/>
      <c r="AW170" s="39"/>
      <c r="AX170" s="39"/>
      <c r="AY170" s="39"/>
    </row>
    <row r="171" spans="35:51" ht="12">
      <c r="AI171" s="39"/>
      <c r="AJ171" s="39"/>
      <c r="AK171" s="39"/>
      <c r="AL171" s="39"/>
      <c r="AM171" s="39"/>
      <c r="AN171" s="39"/>
      <c r="AO171" s="39"/>
      <c r="AP171" s="39"/>
      <c r="AQ171" s="39"/>
      <c r="AR171" s="39"/>
      <c r="AS171" s="39"/>
      <c r="AT171" s="39"/>
      <c r="AU171" s="39"/>
      <c r="AV171" s="39"/>
      <c r="AW171" s="39"/>
      <c r="AX171" s="39"/>
      <c r="AY171" s="39"/>
    </row>
    <row r="172" spans="35:51" ht="12">
      <c r="AI172" s="39"/>
      <c r="AJ172" s="39"/>
      <c r="AK172" s="39"/>
      <c r="AL172" s="39"/>
      <c r="AM172" s="39"/>
      <c r="AN172" s="39"/>
      <c r="AO172" s="39"/>
      <c r="AP172" s="39"/>
      <c r="AQ172" s="39"/>
      <c r="AR172" s="39"/>
      <c r="AS172" s="39"/>
      <c r="AT172" s="39"/>
      <c r="AU172" s="39"/>
      <c r="AV172" s="39"/>
      <c r="AW172" s="39"/>
      <c r="AX172" s="39"/>
      <c r="AY172" s="39"/>
    </row>
    <row r="173" spans="35:51" ht="12">
      <c r="AI173" s="39"/>
      <c r="AJ173" s="39"/>
      <c r="AK173" s="39"/>
      <c r="AL173" s="39"/>
      <c r="AM173" s="39"/>
      <c r="AN173" s="39"/>
      <c r="AO173" s="39"/>
      <c r="AP173" s="39"/>
      <c r="AQ173" s="39"/>
      <c r="AR173" s="39"/>
      <c r="AS173" s="39"/>
      <c r="AT173" s="39"/>
      <c r="AU173" s="39"/>
      <c r="AV173" s="39"/>
      <c r="AW173" s="39"/>
      <c r="AX173" s="39"/>
      <c r="AY173" s="39"/>
    </row>
    <row r="174" spans="35:51" ht="12">
      <c r="AI174" s="39"/>
      <c r="AJ174" s="39"/>
      <c r="AK174" s="39"/>
      <c r="AL174" s="39"/>
      <c r="AM174" s="39"/>
      <c r="AN174" s="39"/>
      <c r="AO174" s="39"/>
      <c r="AP174" s="39"/>
      <c r="AQ174" s="39"/>
      <c r="AR174" s="39"/>
      <c r="AS174" s="39"/>
      <c r="AT174" s="39"/>
      <c r="AU174" s="39"/>
      <c r="AV174" s="39"/>
      <c r="AW174" s="39"/>
      <c r="AX174" s="39"/>
      <c r="AY174" s="39"/>
    </row>
    <row r="175" spans="35:51" ht="12">
      <c r="AI175" s="39"/>
      <c r="AJ175" s="39"/>
      <c r="AK175" s="39"/>
      <c r="AL175" s="39"/>
      <c r="AM175" s="39"/>
      <c r="AN175" s="39"/>
      <c r="AO175" s="39"/>
      <c r="AP175" s="39"/>
      <c r="AQ175" s="39"/>
      <c r="AR175" s="39"/>
      <c r="AS175" s="39"/>
      <c r="AT175" s="39"/>
      <c r="AU175" s="39"/>
      <c r="AV175" s="39"/>
      <c r="AW175" s="39"/>
      <c r="AX175" s="39"/>
      <c r="AY175" s="39"/>
    </row>
    <row r="176" spans="35:51" ht="12">
      <c r="AI176" s="39"/>
      <c r="AJ176" s="39"/>
      <c r="AK176" s="39"/>
      <c r="AL176" s="39"/>
      <c r="AM176" s="39"/>
      <c r="AN176" s="39"/>
      <c r="AO176" s="39"/>
      <c r="AP176" s="39"/>
      <c r="AQ176" s="39"/>
      <c r="AR176" s="39"/>
      <c r="AS176" s="39"/>
      <c r="AT176" s="39"/>
      <c r="AU176" s="39"/>
      <c r="AV176" s="39"/>
      <c r="AW176" s="39"/>
      <c r="AX176" s="39"/>
      <c r="AY176" s="39"/>
    </row>
    <row r="177" spans="35:51" ht="12">
      <c r="AI177" s="39"/>
      <c r="AJ177" s="39"/>
      <c r="AK177" s="39"/>
      <c r="AL177" s="39"/>
      <c r="AM177" s="39"/>
      <c r="AN177" s="39"/>
      <c r="AO177" s="39"/>
      <c r="AP177" s="39"/>
      <c r="AQ177" s="39"/>
      <c r="AR177" s="39"/>
      <c r="AS177" s="39"/>
      <c r="AT177" s="39"/>
      <c r="AU177" s="39"/>
      <c r="AV177" s="39"/>
      <c r="AW177" s="39"/>
      <c r="AX177" s="39"/>
      <c r="AY177" s="39"/>
    </row>
    <row r="178" spans="35:51" ht="12">
      <c r="AI178" s="39"/>
      <c r="AJ178" s="39"/>
      <c r="AK178" s="39"/>
      <c r="AL178" s="39"/>
      <c r="AM178" s="39"/>
      <c r="AN178" s="39"/>
      <c r="AO178" s="39"/>
      <c r="AP178" s="39"/>
      <c r="AQ178" s="39"/>
      <c r="AR178" s="39"/>
      <c r="AS178" s="39"/>
      <c r="AT178" s="39"/>
      <c r="AU178" s="39"/>
      <c r="AV178" s="39"/>
      <c r="AW178" s="39"/>
      <c r="AX178" s="39"/>
      <c r="AY178" s="39"/>
    </row>
    <row r="179" spans="35:51" ht="12">
      <c r="AI179" s="39"/>
      <c r="AJ179" s="39"/>
      <c r="AK179" s="39"/>
      <c r="AL179" s="39"/>
      <c r="AM179" s="39"/>
      <c r="AN179" s="39"/>
      <c r="AO179" s="39"/>
      <c r="AP179" s="39"/>
      <c r="AQ179" s="39"/>
      <c r="AR179" s="39"/>
      <c r="AS179" s="39"/>
      <c r="AT179" s="39"/>
      <c r="AU179" s="39"/>
      <c r="AV179" s="39"/>
      <c r="AW179" s="39"/>
      <c r="AX179" s="39"/>
      <c r="AY179" s="39"/>
    </row>
    <row r="180" spans="35:51" ht="12">
      <c r="AI180" s="39"/>
      <c r="AJ180" s="39"/>
      <c r="AK180" s="39"/>
      <c r="AL180" s="39"/>
      <c r="AM180" s="39"/>
      <c r="AN180" s="39"/>
      <c r="AO180" s="39"/>
      <c r="AP180" s="39"/>
      <c r="AQ180" s="39"/>
      <c r="AR180" s="39"/>
      <c r="AS180" s="39"/>
      <c r="AT180" s="39"/>
      <c r="AU180" s="39"/>
      <c r="AV180" s="39"/>
      <c r="AW180" s="39"/>
      <c r="AX180" s="39"/>
      <c r="AY180" s="39"/>
    </row>
    <row r="181" spans="35:51" ht="12">
      <c r="AI181" s="39"/>
      <c r="AJ181" s="39"/>
      <c r="AK181" s="39"/>
      <c r="AL181" s="39"/>
      <c r="AM181" s="39"/>
      <c r="AN181" s="39"/>
      <c r="AO181" s="39"/>
      <c r="AP181" s="39"/>
      <c r="AQ181" s="39"/>
      <c r="AR181" s="39"/>
      <c r="AS181" s="39"/>
      <c r="AT181" s="39"/>
      <c r="AU181" s="39"/>
      <c r="AV181" s="39"/>
      <c r="AW181" s="39"/>
      <c r="AX181" s="39"/>
      <c r="AY181" s="39"/>
    </row>
    <row r="182" spans="35:51" ht="12">
      <c r="AI182" s="39"/>
      <c r="AJ182" s="39"/>
      <c r="AK182" s="39"/>
      <c r="AL182" s="39"/>
      <c r="AM182" s="39"/>
      <c r="AN182" s="39"/>
      <c r="AO182" s="39"/>
      <c r="AP182" s="39"/>
      <c r="AQ182" s="39"/>
      <c r="AR182" s="39"/>
      <c r="AS182" s="39"/>
      <c r="AT182" s="39"/>
      <c r="AU182" s="39"/>
      <c r="AV182" s="39"/>
      <c r="AW182" s="39"/>
      <c r="AX182" s="39"/>
      <c r="AY182" s="39"/>
    </row>
    <row r="183" spans="35:51" ht="12">
      <c r="AI183" s="39"/>
      <c r="AJ183" s="39"/>
      <c r="AK183" s="39"/>
      <c r="AL183" s="39"/>
      <c r="AM183" s="39"/>
      <c r="AN183" s="39"/>
      <c r="AO183" s="39"/>
      <c r="AP183" s="39"/>
      <c r="AQ183" s="39"/>
      <c r="AR183" s="39"/>
      <c r="AS183" s="39"/>
      <c r="AT183" s="39"/>
      <c r="AU183" s="39"/>
      <c r="AV183" s="39"/>
      <c r="AW183" s="39"/>
      <c r="AX183" s="39"/>
      <c r="AY183" s="39"/>
    </row>
    <row r="184" spans="35:51" ht="12">
      <c r="AI184" s="39"/>
      <c r="AJ184" s="39"/>
      <c r="AK184" s="39"/>
      <c r="AL184" s="39"/>
      <c r="AM184" s="39"/>
      <c r="AN184" s="39"/>
      <c r="AO184" s="39"/>
      <c r="AP184" s="39"/>
      <c r="AQ184" s="39"/>
      <c r="AR184" s="39"/>
      <c r="AS184" s="39"/>
      <c r="AT184" s="39"/>
      <c r="AU184" s="39"/>
      <c r="AV184" s="39"/>
      <c r="AW184" s="39"/>
      <c r="AX184" s="39"/>
      <c r="AY184" s="39"/>
    </row>
    <row r="185" spans="35:51" ht="12">
      <c r="AI185" s="39"/>
      <c r="AJ185" s="39"/>
      <c r="AK185" s="39"/>
      <c r="AL185" s="39"/>
      <c r="AM185" s="39"/>
      <c r="AN185" s="39"/>
      <c r="AO185" s="39"/>
      <c r="AP185" s="39"/>
      <c r="AQ185" s="39"/>
      <c r="AR185" s="39"/>
      <c r="AS185" s="39"/>
      <c r="AT185" s="39"/>
      <c r="AU185" s="39"/>
      <c r="AV185" s="39"/>
      <c r="AW185" s="39"/>
      <c r="AX185" s="39"/>
      <c r="AY185" s="39"/>
    </row>
    <row r="186" spans="35:51" ht="12">
      <c r="AI186" s="39"/>
      <c r="AJ186" s="39"/>
      <c r="AK186" s="39"/>
      <c r="AL186" s="39"/>
      <c r="AM186" s="39"/>
      <c r="AN186" s="39"/>
      <c r="AO186" s="39"/>
      <c r="AP186" s="39"/>
      <c r="AQ186" s="39"/>
      <c r="AR186" s="39"/>
      <c r="AS186" s="39"/>
      <c r="AT186" s="39"/>
      <c r="AU186" s="39"/>
      <c r="AV186" s="39"/>
      <c r="AW186" s="39"/>
      <c r="AX186" s="39"/>
      <c r="AY186" s="39"/>
    </row>
    <row r="187" spans="35:51" ht="12">
      <c r="AI187" s="39"/>
      <c r="AJ187" s="39"/>
      <c r="AK187" s="39"/>
      <c r="AL187" s="39"/>
      <c r="AM187" s="39"/>
      <c r="AN187" s="39"/>
      <c r="AO187" s="39"/>
      <c r="AP187" s="39"/>
      <c r="AQ187" s="39"/>
      <c r="AR187" s="39"/>
      <c r="AS187" s="39"/>
      <c r="AT187" s="39"/>
      <c r="AU187" s="39"/>
      <c r="AV187" s="39"/>
      <c r="AW187" s="39"/>
      <c r="AX187" s="39"/>
      <c r="AY187" s="39"/>
    </row>
    <row r="188" spans="35:51" ht="12">
      <c r="AI188" s="39"/>
      <c r="AJ188" s="39"/>
      <c r="AK188" s="39"/>
      <c r="AL188" s="39"/>
      <c r="AM188" s="39"/>
      <c r="AN188" s="39"/>
      <c r="AO188" s="39"/>
      <c r="AP188" s="39"/>
      <c r="AQ188" s="39"/>
      <c r="AR188" s="39"/>
      <c r="AS188" s="39"/>
      <c r="AT188" s="39"/>
      <c r="AU188" s="39"/>
      <c r="AV188" s="39"/>
      <c r="AW188" s="39"/>
      <c r="AX188" s="39"/>
      <c r="AY188" s="39"/>
    </row>
    <row r="189" spans="35:51" ht="12">
      <c r="AI189" s="39"/>
      <c r="AJ189" s="39"/>
      <c r="AK189" s="39"/>
      <c r="AL189" s="39"/>
      <c r="AM189" s="39"/>
      <c r="AN189" s="39"/>
      <c r="AO189" s="39"/>
      <c r="AP189" s="39"/>
      <c r="AQ189" s="39"/>
      <c r="AR189" s="39"/>
      <c r="AS189" s="39"/>
      <c r="AT189" s="39"/>
      <c r="AU189" s="39"/>
      <c r="AV189" s="39"/>
      <c r="AW189" s="39"/>
      <c r="AX189" s="39"/>
      <c r="AY189" s="39"/>
    </row>
    <row r="190" spans="35:51" ht="12">
      <c r="AI190" s="39"/>
      <c r="AJ190" s="39"/>
      <c r="AK190" s="39"/>
      <c r="AL190" s="39"/>
      <c r="AM190" s="39"/>
      <c r="AN190" s="39"/>
      <c r="AO190" s="39"/>
      <c r="AP190" s="39"/>
      <c r="AQ190" s="39"/>
      <c r="AR190" s="39"/>
      <c r="AS190" s="39"/>
      <c r="AT190" s="39"/>
      <c r="AU190" s="39"/>
      <c r="AV190" s="39"/>
      <c r="AW190" s="39"/>
      <c r="AX190" s="39"/>
      <c r="AY190" s="39"/>
    </row>
    <row r="191" spans="35:51" ht="12">
      <c r="AI191" s="39"/>
      <c r="AJ191" s="39"/>
      <c r="AK191" s="39"/>
      <c r="AL191" s="39"/>
      <c r="AM191" s="39"/>
      <c r="AN191" s="39"/>
      <c r="AO191" s="39"/>
      <c r="AP191" s="39"/>
      <c r="AQ191" s="39"/>
      <c r="AR191" s="39"/>
      <c r="AS191" s="39"/>
      <c r="AT191" s="39"/>
      <c r="AU191" s="39"/>
      <c r="AV191" s="39"/>
      <c r="AW191" s="39"/>
      <c r="AX191" s="39"/>
      <c r="AY191" s="39"/>
    </row>
    <row r="192" spans="35:51" ht="12">
      <c r="AI192" s="39"/>
      <c r="AJ192" s="39"/>
      <c r="AK192" s="39"/>
      <c r="AL192" s="39"/>
      <c r="AM192" s="39"/>
      <c r="AN192" s="39"/>
      <c r="AO192" s="39"/>
      <c r="AP192" s="39"/>
      <c r="AQ192" s="39"/>
      <c r="AR192" s="39"/>
      <c r="AS192" s="39"/>
      <c r="AT192" s="39"/>
      <c r="AU192" s="39"/>
      <c r="AV192" s="39"/>
      <c r="AW192" s="39"/>
      <c r="AX192" s="39"/>
      <c r="AY192" s="39"/>
    </row>
    <row r="193" spans="35:51" ht="12">
      <c r="AI193" s="39"/>
      <c r="AJ193" s="39"/>
      <c r="AK193" s="39"/>
      <c r="AL193" s="39"/>
      <c r="AM193" s="39"/>
      <c r="AN193" s="39"/>
      <c r="AO193" s="39"/>
      <c r="AP193" s="39"/>
      <c r="AQ193" s="39"/>
      <c r="AR193" s="39"/>
      <c r="AS193" s="39"/>
      <c r="AT193" s="39"/>
      <c r="AU193" s="39"/>
      <c r="AV193" s="39"/>
      <c r="AW193" s="39"/>
      <c r="AX193" s="39"/>
      <c r="AY193" s="39"/>
    </row>
    <row r="194" spans="35:51" ht="12">
      <c r="AI194" s="39"/>
      <c r="AJ194" s="39"/>
      <c r="AK194" s="39"/>
      <c r="AL194" s="39"/>
      <c r="AM194" s="39"/>
      <c r="AN194" s="39"/>
      <c r="AO194" s="39"/>
      <c r="AP194" s="39"/>
      <c r="AQ194" s="39"/>
      <c r="AR194" s="39"/>
      <c r="AS194" s="39"/>
      <c r="AT194" s="39"/>
      <c r="AU194" s="39"/>
      <c r="AV194" s="39"/>
      <c r="AW194" s="39"/>
      <c r="AX194" s="39"/>
      <c r="AY194" s="39"/>
    </row>
    <row r="195" spans="35:51" ht="12">
      <c r="AI195" s="39"/>
      <c r="AJ195" s="39"/>
      <c r="AK195" s="39"/>
      <c r="AL195" s="39"/>
      <c r="AM195" s="39"/>
      <c r="AN195" s="39"/>
      <c r="AO195" s="39"/>
      <c r="AP195" s="39"/>
      <c r="AQ195" s="39"/>
      <c r="AR195" s="39"/>
      <c r="AS195" s="39"/>
      <c r="AT195" s="39"/>
      <c r="AU195" s="39"/>
      <c r="AV195" s="39"/>
      <c r="AW195" s="39"/>
      <c r="AX195" s="39"/>
      <c r="AY195" s="39"/>
    </row>
    <row r="196" spans="35:51" ht="12">
      <c r="AI196" s="39"/>
      <c r="AJ196" s="39"/>
      <c r="AK196" s="39"/>
      <c r="AL196" s="39"/>
      <c r="AM196" s="39"/>
      <c r="AN196" s="39"/>
      <c r="AO196" s="39"/>
      <c r="AP196" s="39"/>
      <c r="AQ196" s="39"/>
      <c r="AR196" s="39"/>
      <c r="AS196" s="39"/>
      <c r="AT196" s="39"/>
      <c r="AU196" s="39"/>
      <c r="AV196" s="39"/>
      <c r="AW196" s="39"/>
      <c r="AX196" s="39"/>
      <c r="AY196" s="39"/>
    </row>
    <row r="197" spans="35:51" ht="12">
      <c r="AI197" s="39"/>
      <c r="AJ197" s="39"/>
      <c r="AK197" s="39"/>
      <c r="AL197" s="39"/>
      <c r="AM197" s="39"/>
      <c r="AN197" s="39"/>
      <c r="AO197" s="39"/>
      <c r="AP197" s="39"/>
      <c r="AQ197" s="39"/>
      <c r="AR197" s="39"/>
      <c r="AS197" s="39"/>
      <c r="AT197" s="39"/>
      <c r="AU197" s="39"/>
      <c r="AV197" s="39"/>
      <c r="AW197" s="39"/>
      <c r="AX197" s="39"/>
      <c r="AY197" s="39"/>
    </row>
    <row r="198" spans="35:51" ht="12">
      <c r="AI198" s="39"/>
      <c r="AJ198" s="39"/>
      <c r="AK198" s="39"/>
      <c r="AL198" s="39"/>
      <c r="AM198" s="39"/>
      <c r="AN198" s="39"/>
      <c r="AO198" s="39"/>
      <c r="AP198" s="39"/>
      <c r="AQ198" s="39"/>
      <c r="AR198" s="39"/>
      <c r="AS198" s="39"/>
      <c r="AT198" s="39"/>
      <c r="AU198" s="39"/>
      <c r="AV198" s="39"/>
      <c r="AW198" s="39"/>
      <c r="AX198" s="39"/>
      <c r="AY198" s="39"/>
    </row>
    <row r="199" spans="35:51" ht="12">
      <c r="AI199" s="39"/>
      <c r="AJ199" s="39"/>
      <c r="AK199" s="39"/>
      <c r="AL199" s="39"/>
      <c r="AM199" s="39"/>
      <c r="AN199" s="39"/>
      <c r="AO199" s="39"/>
      <c r="AP199" s="39"/>
      <c r="AQ199" s="39"/>
      <c r="AR199" s="39"/>
      <c r="AS199" s="39"/>
      <c r="AT199" s="39"/>
      <c r="AU199" s="39"/>
      <c r="AV199" s="39"/>
      <c r="AW199" s="39"/>
      <c r="AX199" s="39"/>
      <c r="AY199" s="39"/>
    </row>
    <row r="200" spans="35:51" ht="12">
      <c r="AI200" s="39"/>
      <c r="AJ200" s="39"/>
      <c r="AK200" s="39"/>
      <c r="AL200" s="39"/>
      <c r="AM200" s="39"/>
      <c r="AN200" s="39"/>
      <c r="AO200" s="39"/>
      <c r="AP200" s="39"/>
      <c r="AQ200" s="39"/>
      <c r="AR200" s="39"/>
      <c r="AS200" s="39"/>
      <c r="AT200" s="39"/>
      <c r="AU200" s="39"/>
      <c r="AV200" s="39"/>
      <c r="AW200" s="39"/>
      <c r="AX200" s="39"/>
      <c r="AY200" s="39"/>
    </row>
    <row r="201" spans="35:51" ht="12">
      <c r="AI201" s="39"/>
      <c r="AJ201" s="39"/>
      <c r="AK201" s="39"/>
      <c r="AL201" s="39"/>
      <c r="AM201" s="39"/>
      <c r="AN201" s="39"/>
      <c r="AO201" s="39"/>
      <c r="AP201" s="39"/>
      <c r="AQ201" s="39"/>
      <c r="AR201" s="39"/>
      <c r="AS201" s="39"/>
      <c r="AT201" s="39"/>
      <c r="AU201" s="39"/>
      <c r="AV201" s="39"/>
      <c r="AW201" s="39"/>
      <c r="AX201" s="39"/>
      <c r="AY201" s="39"/>
    </row>
    <row r="202" spans="35:51" ht="12">
      <c r="AI202" s="39"/>
      <c r="AJ202" s="39"/>
      <c r="AK202" s="39"/>
      <c r="AL202" s="39"/>
      <c r="AM202" s="39"/>
      <c r="AN202" s="39"/>
      <c r="AO202" s="39"/>
      <c r="AP202" s="39"/>
      <c r="AQ202" s="39"/>
      <c r="AR202" s="39"/>
      <c r="AS202" s="39"/>
      <c r="AT202" s="39"/>
      <c r="AU202" s="39"/>
      <c r="AV202" s="39"/>
      <c r="AW202" s="39"/>
      <c r="AX202" s="39"/>
      <c r="AY202" s="39"/>
    </row>
    <row r="203" spans="35:51" ht="12">
      <c r="AI203" s="39"/>
      <c r="AJ203" s="39"/>
      <c r="AK203" s="39"/>
      <c r="AL203" s="39"/>
      <c r="AM203" s="39"/>
      <c r="AN203" s="39"/>
      <c r="AO203" s="39"/>
      <c r="AP203" s="39"/>
      <c r="AQ203" s="39"/>
      <c r="AR203" s="39"/>
      <c r="AS203" s="39"/>
      <c r="AT203" s="39"/>
      <c r="AU203" s="39"/>
      <c r="AV203" s="39"/>
      <c r="AW203" s="39"/>
      <c r="AX203" s="39"/>
      <c r="AY203" s="39"/>
    </row>
    <row r="204" spans="35:51" ht="12">
      <c r="AI204" s="39"/>
      <c r="AJ204" s="39"/>
      <c r="AK204" s="39"/>
      <c r="AL204" s="39"/>
      <c r="AM204" s="39"/>
      <c r="AN204" s="39"/>
      <c r="AO204" s="39"/>
      <c r="AP204" s="39"/>
      <c r="AQ204" s="39"/>
      <c r="AR204" s="39"/>
      <c r="AS204" s="39"/>
      <c r="AT204" s="39"/>
      <c r="AU204" s="39"/>
      <c r="AV204" s="39"/>
      <c r="AW204" s="39"/>
      <c r="AX204" s="39"/>
      <c r="AY204" s="39"/>
    </row>
    <row r="205" spans="35:51" ht="12">
      <c r="AI205" s="39"/>
      <c r="AJ205" s="39"/>
      <c r="AK205" s="39"/>
      <c r="AL205" s="39"/>
      <c r="AM205" s="39"/>
      <c r="AN205" s="39"/>
      <c r="AO205" s="39"/>
      <c r="AP205" s="39"/>
      <c r="AQ205" s="39"/>
      <c r="AR205" s="39"/>
      <c r="AS205" s="39"/>
      <c r="AT205" s="39"/>
      <c r="AU205" s="39"/>
      <c r="AV205" s="39"/>
      <c r="AW205" s="39"/>
      <c r="AX205" s="39"/>
      <c r="AY205" s="39"/>
    </row>
    <row r="206" spans="35:51" ht="12">
      <c r="AI206" s="39"/>
      <c r="AJ206" s="39"/>
      <c r="AK206" s="39"/>
      <c r="AL206" s="39"/>
      <c r="AM206" s="39"/>
      <c r="AN206" s="39"/>
      <c r="AO206" s="39"/>
      <c r="AP206" s="39"/>
      <c r="AQ206" s="39"/>
      <c r="AR206" s="39"/>
      <c r="AS206" s="39"/>
      <c r="AT206" s="39"/>
      <c r="AU206" s="39"/>
      <c r="AV206" s="39"/>
      <c r="AW206" s="39"/>
      <c r="AX206" s="39"/>
      <c r="AY206" s="39"/>
    </row>
    <row r="207" spans="35:51" ht="12">
      <c r="AI207" s="39"/>
      <c r="AJ207" s="39"/>
      <c r="AK207" s="39"/>
      <c r="AL207" s="39"/>
      <c r="AM207" s="39"/>
      <c r="AN207" s="39"/>
      <c r="AO207" s="39"/>
      <c r="AP207" s="39"/>
      <c r="AQ207" s="39"/>
      <c r="AR207" s="39"/>
      <c r="AS207" s="39"/>
      <c r="AT207" s="39"/>
      <c r="AU207" s="39"/>
      <c r="AV207" s="39"/>
      <c r="AW207" s="39"/>
      <c r="AX207" s="39"/>
      <c r="AY207" s="39"/>
    </row>
    <row r="208" spans="35:51" ht="12">
      <c r="AI208" s="39"/>
      <c r="AJ208" s="39"/>
      <c r="AK208" s="39"/>
      <c r="AL208" s="39"/>
      <c r="AM208" s="39"/>
      <c r="AN208" s="39"/>
      <c r="AO208" s="39"/>
      <c r="AP208" s="39"/>
      <c r="AQ208" s="39"/>
      <c r="AR208" s="39"/>
      <c r="AS208" s="39"/>
      <c r="AT208" s="39"/>
      <c r="AU208" s="39"/>
      <c r="AV208" s="39"/>
      <c r="AW208" s="39"/>
      <c r="AX208" s="39"/>
      <c r="AY208" s="39"/>
    </row>
    <row r="209" spans="35:51" ht="12">
      <c r="AI209" s="39"/>
      <c r="AJ209" s="39"/>
      <c r="AK209" s="39"/>
      <c r="AL209" s="39"/>
      <c r="AM209" s="39"/>
      <c r="AN209" s="39"/>
      <c r="AO209" s="39"/>
      <c r="AP209" s="39"/>
      <c r="AQ209" s="39"/>
      <c r="AR209" s="39"/>
      <c r="AS209" s="39"/>
      <c r="AT209" s="39"/>
      <c r="AU209" s="39"/>
      <c r="AV209" s="39"/>
      <c r="AW209" s="39"/>
      <c r="AX209" s="39"/>
      <c r="AY209" s="39"/>
    </row>
    <row r="210" spans="35:51" ht="12">
      <c r="AI210" s="39"/>
      <c r="AJ210" s="39"/>
      <c r="AK210" s="39"/>
      <c r="AL210" s="39"/>
      <c r="AM210" s="39"/>
      <c r="AN210" s="39"/>
      <c r="AO210" s="39"/>
      <c r="AP210" s="39"/>
      <c r="AQ210" s="39"/>
      <c r="AR210" s="39"/>
      <c r="AS210" s="39"/>
      <c r="AT210" s="39"/>
      <c r="AU210" s="39"/>
      <c r="AV210" s="39"/>
      <c r="AW210" s="39"/>
      <c r="AX210" s="39"/>
      <c r="AY210" s="39"/>
    </row>
    <row r="211" spans="35:51" ht="12">
      <c r="AI211" s="39"/>
      <c r="AJ211" s="39"/>
      <c r="AK211" s="39"/>
      <c r="AL211" s="39"/>
      <c r="AM211" s="39"/>
      <c r="AN211" s="39"/>
      <c r="AO211" s="39"/>
      <c r="AP211" s="39"/>
      <c r="AQ211" s="39"/>
      <c r="AR211" s="39"/>
      <c r="AS211" s="39"/>
      <c r="AT211" s="39"/>
      <c r="AU211" s="39"/>
      <c r="AV211" s="39"/>
      <c r="AW211" s="39"/>
      <c r="AX211" s="39"/>
      <c r="AY211" s="39"/>
    </row>
    <row r="212" spans="35:51" ht="12">
      <c r="AI212" s="39"/>
      <c r="AJ212" s="39"/>
      <c r="AK212" s="39"/>
      <c r="AL212" s="39"/>
      <c r="AM212" s="39"/>
      <c r="AN212" s="39"/>
      <c r="AO212" s="39"/>
      <c r="AP212" s="39"/>
      <c r="AQ212" s="39"/>
      <c r="AR212" s="39"/>
      <c r="AS212" s="39"/>
      <c r="AT212" s="39"/>
      <c r="AU212" s="39"/>
      <c r="AV212" s="39"/>
      <c r="AW212" s="39"/>
      <c r="AX212" s="39"/>
      <c r="AY212" s="39"/>
    </row>
    <row r="213" spans="35:51" ht="12">
      <c r="AI213" s="39"/>
      <c r="AJ213" s="39"/>
      <c r="AK213" s="39"/>
      <c r="AL213" s="39"/>
      <c r="AM213" s="39"/>
      <c r="AN213" s="39"/>
      <c r="AO213" s="39"/>
      <c r="AP213" s="39"/>
      <c r="AQ213" s="39"/>
      <c r="AR213" s="39"/>
      <c r="AS213" s="39"/>
      <c r="AT213" s="39"/>
      <c r="AU213" s="39"/>
      <c r="AV213" s="39"/>
      <c r="AW213" s="39"/>
      <c r="AX213" s="39"/>
      <c r="AY213" s="39"/>
    </row>
    <row r="214" spans="35:51" ht="12">
      <c r="AI214" s="39"/>
      <c r="AJ214" s="39"/>
      <c r="AK214" s="39"/>
      <c r="AL214" s="39"/>
      <c r="AM214" s="39"/>
      <c r="AN214" s="39"/>
      <c r="AO214" s="39"/>
      <c r="AP214" s="39"/>
      <c r="AQ214" s="39"/>
      <c r="AR214" s="39"/>
      <c r="AS214" s="39"/>
      <c r="AT214" s="39"/>
      <c r="AU214" s="39"/>
      <c r="AV214" s="39"/>
      <c r="AW214" s="39"/>
      <c r="AX214" s="39"/>
      <c r="AY214" s="39"/>
    </row>
    <row r="215" spans="35:51" ht="12">
      <c r="AI215" s="39"/>
      <c r="AJ215" s="39"/>
      <c r="AK215" s="39"/>
      <c r="AL215" s="39"/>
      <c r="AM215" s="39"/>
      <c r="AN215" s="39"/>
      <c r="AO215" s="39"/>
      <c r="AP215" s="39"/>
      <c r="AQ215" s="39"/>
      <c r="AR215" s="39"/>
      <c r="AS215" s="39"/>
      <c r="AT215" s="39"/>
      <c r="AU215" s="39"/>
      <c r="AV215" s="39"/>
      <c r="AW215" s="39"/>
      <c r="AX215" s="39"/>
      <c r="AY215" s="39"/>
    </row>
    <row r="216" spans="35:51" ht="12">
      <c r="AI216" s="39"/>
      <c r="AJ216" s="39"/>
      <c r="AK216" s="39"/>
      <c r="AL216" s="39"/>
      <c r="AM216" s="39"/>
      <c r="AN216" s="39"/>
      <c r="AO216" s="39"/>
      <c r="AP216" s="39"/>
      <c r="AQ216" s="39"/>
      <c r="AR216" s="39"/>
      <c r="AS216" s="39"/>
      <c r="AT216" s="39"/>
      <c r="AU216" s="39"/>
      <c r="AV216" s="39"/>
      <c r="AW216" s="39"/>
      <c r="AX216" s="39"/>
      <c r="AY216" s="39"/>
    </row>
    <row r="217" spans="35:51" ht="12">
      <c r="AI217" s="39"/>
      <c r="AJ217" s="39"/>
      <c r="AK217" s="39"/>
      <c r="AL217" s="39"/>
      <c r="AM217" s="39"/>
      <c r="AN217" s="39"/>
      <c r="AO217" s="39"/>
      <c r="AP217" s="39"/>
      <c r="AQ217" s="39"/>
      <c r="AR217" s="39"/>
      <c r="AS217" s="39"/>
      <c r="AT217" s="39"/>
      <c r="AU217" s="39"/>
      <c r="AV217" s="39"/>
      <c r="AW217" s="39"/>
      <c r="AX217" s="39"/>
      <c r="AY217" s="39"/>
    </row>
    <row r="218" spans="35:51" ht="12">
      <c r="AI218" s="39"/>
      <c r="AJ218" s="39"/>
      <c r="AK218" s="39"/>
      <c r="AL218" s="39"/>
      <c r="AM218" s="39"/>
      <c r="AN218" s="39"/>
      <c r="AO218" s="39"/>
      <c r="AP218" s="39"/>
      <c r="AQ218" s="39"/>
      <c r="AR218" s="39"/>
      <c r="AS218" s="39"/>
      <c r="AT218" s="39"/>
      <c r="AU218" s="39"/>
      <c r="AV218" s="39"/>
      <c r="AW218" s="39"/>
      <c r="AX218" s="39"/>
      <c r="AY218" s="39"/>
    </row>
    <row r="219" spans="35:51" ht="12">
      <c r="AI219" s="39"/>
      <c r="AJ219" s="39"/>
      <c r="AK219" s="39"/>
      <c r="AL219" s="39"/>
      <c r="AM219" s="39"/>
      <c r="AN219" s="39"/>
      <c r="AO219" s="39"/>
      <c r="AP219" s="39"/>
      <c r="AQ219" s="39"/>
      <c r="AR219" s="39"/>
      <c r="AS219" s="39"/>
      <c r="AT219" s="39"/>
      <c r="AU219" s="39"/>
      <c r="AV219" s="39"/>
      <c r="AW219" s="39"/>
      <c r="AX219" s="39"/>
      <c r="AY219" s="39"/>
    </row>
    <row r="220" spans="35:51" ht="12">
      <c r="AI220" s="39"/>
      <c r="AJ220" s="39"/>
      <c r="AK220" s="39"/>
      <c r="AL220" s="39"/>
      <c r="AM220" s="39"/>
      <c r="AN220" s="39"/>
      <c r="AO220" s="39"/>
      <c r="AP220" s="39"/>
      <c r="AQ220" s="39"/>
      <c r="AR220" s="39"/>
      <c r="AS220" s="39"/>
      <c r="AT220" s="39"/>
      <c r="AU220" s="39"/>
      <c r="AV220" s="39"/>
      <c r="AW220" s="39"/>
      <c r="AX220" s="39"/>
      <c r="AY220" s="39"/>
    </row>
    <row r="221" spans="35:51" ht="12">
      <c r="AI221" s="39"/>
      <c r="AJ221" s="39"/>
      <c r="AK221" s="39"/>
      <c r="AL221" s="39"/>
      <c r="AM221" s="39"/>
      <c r="AN221" s="39"/>
      <c r="AO221" s="39"/>
      <c r="AP221" s="39"/>
      <c r="AQ221" s="39"/>
      <c r="AR221" s="39"/>
      <c r="AS221" s="39"/>
      <c r="AT221" s="39"/>
      <c r="AU221" s="39"/>
      <c r="AV221" s="39"/>
      <c r="AW221" s="39"/>
      <c r="AX221" s="39"/>
      <c r="AY221" s="39"/>
    </row>
    <row r="222" spans="35:51" ht="12">
      <c r="AI222" s="39"/>
      <c r="AJ222" s="39"/>
      <c r="AK222" s="39"/>
      <c r="AL222" s="39"/>
      <c r="AM222" s="39"/>
      <c r="AN222" s="39"/>
      <c r="AO222" s="39"/>
      <c r="AP222" s="39"/>
      <c r="AQ222" s="39"/>
      <c r="AR222" s="39"/>
      <c r="AS222" s="39"/>
      <c r="AT222" s="39"/>
      <c r="AU222" s="39"/>
      <c r="AV222" s="39"/>
      <c r="AW222" s="39"/>
      <c r="AX222" s="39"/>
      <c r="AY222" s="39"/>
    </row>
    <row r="223" spans="35:51" ht="12">
      <c r="AI223" s="39"/>
      <c r="AJ223" s="39"/>
      <c r="AK223" s="39"/>
      <c r="AL223" s="39"/>
      <c r="AM223" s="39"/>
      <c r="AN223" s="39"/>
      <c r="AO223" s="39"/>
      <c r="AP223" s="39"/>
      <c r="AQ223" s="39"/>
      <c r="AR223" s="39"/>
      <c r="AS223" s="39"/>
      <c r="AT223" s="39"/>
      <c r="AU223" s="39"/>
      <c r="AV223" s="39"/>
      <c r="AW223" s="39"/>
      <c r="AX223" s="39"/>
      <c r="AY223" s="39"/>
    </row>
    <row r="224" spans="35:51" ht="12">
      <c r="AI224" s="39"/>
      <c r="AJ224" s="39"/>
      <c r="AK224" s="39"/>
      <c r="AL224" s="39"/>
      <c r="AM224" s="39"/>
      <c r="AN224" s="39"/>
      <c r="AO224" s="39"/>
      <c r="AP224" s="39"/>
      <c r="AQ224" s="39"/>
      <c r="AR224" s="39"/>
      <c r="AS224" s="39"/>
      <c r="AT224" s="39"/>
      <c r="AU224" s="39"/>
      <c r="AV224" s="39"/>
      <c r="AW224" s="39"/>
      <c r="AX224" s="39"/>
      <c r="AY224" s="39"/>
    </row>
    <row r="225" spans="35:51" ht="12">
      <c r="AI225" s="39"/>
      <c r="AJ225" s="39"/>
      <c r="AK225" s="39"/>
      <c r="AL225" s="39"/>
      <c r="AM225" s="39"/>
      <c r="AN225" s="39"/>
      <c r="AO225" s="39"/>
      <c r="AP225" s="39"/>
      <c r="AQ225" s="39"/>
      <c r="AR225" s="39"/>
      <c r="AS225" s="39"/>
      <c r="AT225" s="39"/>
      <c r="AU225" s="39"/>
      <c r="AV225" s="39"/>
      <c r="AW225" s="39"/>
      <c r="AX225" s="39"/>
      <c r="AY225" s="39"/>
    </row>
    <row r="226" spans="35:51" ht="12">
      <c r="AI226" s="39"/>
      <c r="AJ226" s="39"/>
      <c r="AK226" s="39"/>
      <c r="AL226" s="39"/>
      <c r="AM226" s="39"/>
      <c r="AN226" s="39"/>
      <c r="AO226" s="39"/>
      <c r="AP226" s="39"/>
      <c r="AQ226" s="39"/>
      <c r="AR226" s="39"/>
      <c r="AS226" s="39"/>
      <c r="AT226" s="39"/>
      <c r="AU226" s="39"/>
      <c r="AV226" s="39"/>
      <c r="AW226" s="39"/>
      <c r="AX226" s="39"/>
      <c r="AY226" s="39"/>
    </row>
    <row r="227" spans="35:51" ht="12">
      <c r="AI227" s="39"/>
      <c r="AJ227" s="39"/>
      <c r="AK227" s="39"/>
      <c r="AL227" s="39"/>
      <c r="AM227" s="39"/>
      <c r="AN227" s="39"/>
      <c r="AO227" s="39"/>
      <c r="AP227" s="39"/>
      <c r="AQ227" s="39"/>
      <c r="AR227" s="39"/>
      <c r="AS227" s="39"/>
      <c r="AT227" s="39"/>
      <c r="AU227" s="39"/>
      <c r="AV227" s="39"/>
      <c r="AW227" s="39"/>
      <c r="AX227" s="39"/>
      <c r="AY227" s="39"/>
    </row>
    <row r="228" spans="35:51" ht="12">
      <c r="AI228" s="39"/>
      <c r="AJ228" s="39"/>
      <c r="AK228" s="39"/>
      <c r="AL228" s="39"/>
      <c r="AM228" s="39"/>
      <c r="AN228" s="39"/>
      <c r="AO228" s="39"/>
      <c r="AP228" s="39"/>
      <c r="AQ228" s="39"/>
      <c r="AR228" s="39"/>
      <c r="AS228" s="39"/>
      <c r="AT228" s="39"/>
      <c r="AU228" s="39"/>
      <c r="AV228" s="39"/>
      <c r="AW228" s="39"/>
      <c r="AX228" s="39"/>
      <c r="AY228" s="39"/>
    </row>
    <row r="229" spans="35:51" ht="12">
      <c r="AI229" s="39"/>
      <c r="AJ229" s="39"/>
      <c r="AK229" s="39"/>
      <c r="AL229" s="39"/>
      <c r="AM229" s="39"/>
      <c r="AN229" s="39"/>
      <c r="AO229" s="39"/>
      <c r="AP229" s="39"/>
      <c r="AQ229" s="39"/>
      <c r="AR229" s="39"/>
      <c r="AS229" s="39"/>
      <c r="AT229" s="39"/>
      <c r="AU229" s="39"/>
      <c r="AV229" s="39"/>
      <c r="AW229" s="39"/>
      <c r="AX229" s="39"/>
      <c r="AY229" s="39"/>
    </row>
    <row r="230" spans="35:51" ht="12">
      <c r="AI230" s="39"/>
      <c r="AJ230" s="39"/>
      <c r="AK230" s="39"/>
      <c r="AL230" s="39"/>
      <c r="AM230" s="39"/>
      <c r="AN230" s="39"/>
      <c r="AO230" s="39"/>
      <c r="AP230" s="39"/>
      <c r="AQ230" s="39"/>
      <c r="AR230" s="39"/>
      <c r="AS230" s="39"/>
      <c r="AT230" s="39"/>
      <c r="AU230" s="39"/>
      <c r="AV230" s="39"/>
      <c r="AW230" s="39"/>
      <c r="AX230" s="39"/>
      <c r="AY230" s="39"/>
    </row>
    <row r="231" spans="35:51" ht="12">
      <c r="AI231" s="39"/>
      <c r="AJ231" s="39"/>
      <c r="AK231" s="39"/>
      <c r="AL231" s="39"/>
      <c r="AM231" s="39"/>
      <c r="AN231" s="39"/>
      <c r="AO231" s="39"/>
      <c r="AP231" s="39"/>
      <c r="AQ231" s="39"/>
      <c r="AR231" s="39"/>
      <c r="AS231" s="39"/>
      <c r="AT231" s="39"/>
      <c r="AU231" s="39"/>
      <c r="AV231" s="39"/>
      <c r="AW231" s="39"/>
      <c r="AX231" s="39"/>
      <c r="AY231" s="39"/>
    </row>
    <row r="232" spans="35:51" ht="12">
      <c r="AI232" s="39"/>
      <c r="AJ232" s="39"/>
      <c r="AK232" s="39"/>
      <c r="AL232" s="39"/>
      <c r="AM232" s="39"/>
      <c r="AN232" s="39"/>
      <c r="AO232" s="39"/>
      <c r="AP232" s="39"/>
      <c r="AQ232" s="39"/>
      <c r="AR232" s="39"/>
      <c r="AS232" s="39"/>
      <c r="AT232" s="39"/>
      <c r="AU232" s="39"/>
      <c r="AV232" s="39"/>
      <c r="AW232" s="39"/>
      <c r="AX232" s="39"/>
      <c r="AY232" s="39"/>
    </row>
    <row r="233" spans="35:51" ht="12">
      <c r="AI233" s="39"/>
      <c r="AJ233" s="39"/>
      <c r="AK233" s="39"/>
      <c r="AL233" s="39"/>
      <c r="AM233" s="39"/>
      <c r="AN233" s="39"/>
      <c r="AO233" s="39"/>
      <c r="AP233" s="39"/>
      <c r="AQ233" s="39"/>
      <c r="AR233" s="39"/>
      <c r="AS233" s="39"/>
      <c r="AT233" s="39"/>
      <c r="AU233" s="39"/>
      <c r="AV233" s="39"/>
      <c r="AW233" s="39"/>
      <c r="AX233" s="39"/>
      <c r="AY233" s="39"/>
    </row>
    <row r="234" spans="35:51" ht="12">
      <c r="AI234" s="39"/>
      <c r="AJ234" s="39"/>
      <c r="AK234" s="39"/>
      <c r="AL234" s="39"/>
      <c r="AM234" s="39"/>
      <c r="AN234" s="39"/>
      <c r="AO234" s="39"/>
      <c r="AP234" s="39"/>
      <c r="AQ234" s="39"/>
      <c r="AR234" s="39"/>
      <c r="AS234" s="39"/>
      <c r="AT234" s="39"/>
      <c r="AU234" s="39"/>
      <c r="AV234" s="39"/>
      <c r="AW234" s="39"/>
      <c r="AX234" s="39"/>
      <c r="AY234" s="39"/>
    </row>
    <row r="235" spans="35:51" ht="12">
      <c r="AI235" s="39"/>
      <c r="AJ235" s="39"/>
      <c r="AK235" s="39"/>
      <c r="AL235" s="39"/>
      <c r="AM235" s="39"/>
      <c r="AN235" s="39"/>
      <c r="AO235" s="39"/>
      <c r="AP235" s="39"/>
      <c r="AQ235" s="39"/>
      <c r="AR235" s="39"/>
      <c r="AS235" s="39"/>
      <c r="AT235" s="39"/>
      <c r="AU235" s="39"/>
      <c r="AV235" s="39"/>
      <c r="AW235" s="39"/>
      <c r="AX235" s="39"/>
      <c r="AY235" s="39"/>
    </row>
    <row r="236" spans="35:51" ht="12">
      <c r="AI236" s="39"/>
      <c r="AJ236" s="39"/>
      <c r="AK236" s="39"/>
      <c r="AL236" s="39"/>
      <c r="AM236" s="39"/>
      <c r="AN236" s="39"/>
      <c r="AO236" s="39"/>
      <c r="AP236" s="39"/>
      <c r="AQ236" s="39"/>
      <c r="AR236" s="39"/>
      <c r="AS236" s="39"/>
      <c r="AT236" s="39"/>
      <c r="AU236" s="39"/>
      <c r="AV236" s="39"/>
      <c r="AW236" s="39"/>
      <c r="AX236" s="39"/>
      <c r="AY236" s="39"/>
    </row>
    <row r="237" spans="35:51" ht="12">
      <c r="AI237" s="39"/>
      <c r="AJ237" s="39"/>
      <c r="AK237" s="39"/>
      <c r="AL237" s="39"/>
      <c r="AM237" s="39"/>
      <c r="AN237" s="39"/>
      <c r="AO237" s="39"/>
      <c r="AP237" s="39"/>
      <c r="AQ237" s="39"/>
      <c r="AR237" s="39"/>
      <c r="AS237" s="39"/>
      <c r="AT237" s="39"/>
      <c r="AU237" s="39"/>
      <c r="AV237" s="39"/>
      <c r="AW237" s="39"/>
      <c r="AX237" s="39"/>
      <c r="AY237" s="39"/>
    </row>
    <row r="238" spans="35:51" ht="12">
      <c r="AI238" s="39"/>
      <c r="AJ238" s="39"/>
      <c r="AK238" s="39"/>
      <c r="AL238" s="39"/>
      <c r="AM238" s="39"/>
      <c r="AN238" s="39"/>
      <c r="AO238" s="39"/>
      <c r="AP238" s="39"/>
      <c r="AQ238" s="39"/>
      <c r="AR238" s="39"/>
      <c r="AS238" s="39"/>
      <c r="AT238" s="39"/>
      <c r="AU238" s="39"/>
      <c r="AV238" s="39"/>
      <c r="AW238" s="39"/>
      <c r="AX238" s="39"/>
      <c r="AY238" s="39"/>
    </row>
    <row r="239" spans="35:51" ht="12">
      <c r="AI239" s="39"/>
      <c r="AJ239" s="39"/>
      <c r="AK239" s="39"/>
      <c r="AL239" s="39"/>
      <c r="AM239" s="39"/>
      <c r="AN239" s="39"/>
      <c r="AO239" s="39"/>
      <c r="AP239" s="39"/>
      <c r="AQ239" s="39"/>
      <c r="AR239" s="39"/>
      <c r="AS239" s="39"/>
      <c r="AT239" s="39"/>
      <c r="AU239" s="39"/>
      <c r="AV239" s="39"/>
      <c r="AW239" s="39"/>
      <c r="AX239" s="39"/>
      <c r="AY239" s="39"/>
    </row>
    <row r="240" spans="35:51" ht="12">
      <c r="AI240" s="39"/>
      <c r="AJ240" s="39"/>
      <c r="AK240" s="39"/>
      <c r="AL240" s="39"/>
      <c r="AM240" s="39"/>
      <c r="AN240" s="39"/>
      <c r="AO240" s="39"/>
      <c r="AP240" s="39"/>
      <c r="AQ240" s="39"/>
      <c r="AR240" s="39"/>
      <c r="AS240" s="39"/>
      <c r="AT240" s="39"/>
      <c r="AU240" s="39"/>
      <c r="AV240" s="39"/>
      <c r="AW240" s="39"/>
      <c r="AX240" s="39"/>
      <c r="AY240" s="39"/>
    </row>
    <row r="241" spans="35:51" ht="12">
      <c r="AI241" s="39"/>
      <c r="AJ241" s="39"/>
      <c r="AK241" s="39"/>
      <c r="AL241" s="39"/>
      <c r="AM241" s="39"/>
      <c r="AN241" s="39"/>
      <c r="AO241" s="39"/>
      <c r="AP241" s="39"/>
      <c r="AQ241" s="39"/>
      <c r="AR241" s="39"/>
      <c r="AS241" s="39"/>
      <c r="AT241" s="39"/>
      <c r="AU241" s="39"/>
      <c r="AV241" s="39"/>
      <c r="AW241" s="39"/>
      <c r="AX241" s="39"/>
      <c r="AY241" s="39"/>
    </row>
    <row r="242" spans="35:51" ht="12">
      <c r="AI242" s="39"/>
      <c r="AJ242" s="39"/>
      <c r="AK242" s="39"/>
      <c r="AL242" s="39"/>
      <c r="AM242" s="39"/>
      <c r="AN242" s="39"/>
      <c r="AO242" s="39"/>
      <c r="AP242" s="39"/>
      <c r="AQ242" s="39"/>
      <c r="AR242" s="39"/>
      <c r="AS242" s="39"/>
      <c r="AT242" s="39"/>
      <c r="AU242" s="39"/>
      <c r="AV242" s="39"/>
      <c r="AW242" s="39"/>
      <c r="AX242" s="39"/>
      <c r="AY242" s="39"/>
    </row>
    <row r="243" spans="35:51" ht="12">
      <c r="AI243" s="39"/>
      <c r="AJ243" s="39"/>
      <c r="AK243" s="39"/>
      <c r="AL243" s="39"/>
      <c r="AM243" s="39"/>
      <c r="AN243" s="39"/>
      <c r="AO243" s="39"/>
      <c r="AP243" s="39"/>
      <c r="AQ243" s="39"/>
      <c r="AR243" s="39"/>
      <c r="AS243" s="39"/>
      <c r="AT243" s="39"/>
      <c r="AU243" s="39"/>
      <c r="AV243" s="39"/>
      <c r="AW243" s="39"/>
      <c r="AX243" s="39"/>
      <c r="AY243" s="39"/>
    </row>
    <row r="244" spans="35:51" ht="12">
      <c r="AI244" s="39"/>
      <c r="AJ244" s="39"/>
      <c r="AK244" s="39"/>
      <c r="AL244" s="39"/>
      <c r="AM244" s="39"/>
      <c r="AN244" s="39"/>
      <c r="AO244" s="39"/>
      <c r="AP244" s="39"/>
      <c r="AQ244" s="39"/>
      <c r="AR244" s="39"/>
      <c r="AS244" s="39"/>
      <c r="AT244" s="39"/>
      <c r="AU244" s="39"/>
      <c r="AV244" s="39"/>
      <c r="AW244" s="39"/>
      <c r="AX244" s="39"/>
      <c r="AY244" s="39"/>
    </row>
    <row r="245" spans="35:51" ht="12">
      <c r="AI245" s="39"/>
      <c r="AJ245" s="39"/>
      <c r="AK245" s="39"/>
      <c r="AL245" s="39"/>
      <c r="AM245" s="39"/>
      <c r="AN245" s="39"/>
      <c r="AO245" s="39"/>
      <c r="AP245" s="39"/>
      <c r="AQ245" s="39"/>
      <c r="AR245" s="39"/>
      <c r="AS245" s="39"/>
      <c r="AT245" s="39"/>
      <c r="AU245" s="39"/>
      <c r="AV245" s="39"/>
      <c r="AW245" s="39"/>
      <c r="AX245" s="39"/>
      <c r="AY245" s="39"/>
    </row>
    <row r="246" spans="35:51" ht="12">
      <c r="AI246" s="39"/>
      <c r="AJ246" s="39"/>
      <c r="AK246" s="39"/>
      <c r="AL246" s="39"/>
      <c r="AM246" s="39"/>
      <c r="AN246" s="39"/>
      <c r="AO246" s="39"/>
      <c r="AP246" s="39"/>
      <c r="AQ246" s="39"/>
      <c r="AR246" s="39"/>
      <c r="AS246" s="39"/>
      <c r="AT246" s="39"/>
      <c r="AU246" s="39"/>
      <c r="AV246" s="39"/>
      <c r="AW246" s="39"/>
      <c r="AX246" s="39"/>
      <c r="AY246" s="39"/>
    </row>
    <row r="247" spans="35:51" ht="12">
      <c r="AI247" s="39"/>
      <c r="AJ247" s="39"/>
      <c r="AK247" s="39"/>
      <c r="AL247" s="39"/>
      <c r="AM247" s="39"/>
      <c r="AN247" s="39"/>
      <c r="AO247" s="39"/>
      <c r="AP247" s="39"/>
      <c r="AQ247" s="39"/>
      <c r="AR247" s="39"/>
      <c r="AS247" s="39"/>
      <c r="AT247" s="39"/>
      <c r="AU247" s="39"/>
      <c r="AV247" s="39"/>
      <c r="AW247" s="39"/>
      <c r="AX247" s="39"/>
      <c r="AY247" s="39"/>
    </row>
    <row r="248" spans="35:51" ht="12">
      <c r="AI248" s="39"/>
      <c r="AJ248" s="39"/>
      <c r="AK248" s="39"/>
      <c r="AL248" s="39"/>
      <c r="AM248" s="39"/>
      <c r="AN248" s="39"/>
      <c r="AO248" s="39"/>
      <c r="AP248" s="39"/>
      <c r="AQ248" s="39"/>
      <c r="AR248" s="39"/>
      <c r="AS248" s="39"/>
      <c r="AT248" s="39"/>
      <c r="AU248" s="39"/>
      <c r="AV248" s="39"/>
      <c r="AW248" s="39"/>
      <c r="AX248" s="39"/>
      <c r="AY248" s="39"/>
    </row>
    <row r="249" spans="35:51" ht="12">
      <c r="AI249" s="39"/>
      <c r="AJ249" s="39"/>
      <c r="AK249" s="39"/>
      <c r="AL249" s="39"/>
      <c r="AM249" s="39"/>
      <c r="AN249" s="39"/>
      <c r="AO249" s="39"/>
      <c r="AP249" s="39"/>
      <c r="AQ249" s="39"/>
      <c r="AR249" s="39"/>
      <c r="AS249" s="39"/>
      <c r="AT249" s="39"/>
      <c r="AU249" s="39"/>
      <c r="AV249" s="39"/>
      <c r="AW249" s="39"/>
      <c r="AX249" s="39"/>
      <c r="AY249" s="39"/>
    </row>
    <row r="250" spans="35:51" ht="12">
      <c r="AI250" s="39"/>
      <c r="AJ250" s="39"/>
      <c r="AK250" s="39"/>
      <c r="AL250" s="39"/>
      <c r="AM250" s="39"/>
      <c r="AN250" s="39"/>
      <c r="AO250" s="39"/>
      <c r="AP250" s="39"/>
      <c r="AQ250" s="39"/>
      <c r="AR250" s="39"/>
      <c r="AS250" s="39"/>
      <c r="AT250" s="39"/>
      <c r="AU250" s="39"/>
      <c r="AV250" s="39"/>
      <c r="AW250" s="39"/>
      <c r="AX250" s="39"/>
      <c r="AY250" s="39"/>
    </row>
    <row r="251" spans="35:51" ht="12">
      <c r="AI251" s="39"/>
      <c r="AJ251" s="39"/>
      <c r="AK251" s="39"/>
      <c r="AL251" s="39"/>
      <c r="AM251" s="39"/>
      <c r="AN251" s="39"/>
      <c r="AO251" s="39"/>
      <c r="AP251" s="39"/>
      <c r="AQ251" s="39"/>
      <c r="AR251" s="39"/>
      <c r="AS251" s="39"/>
      <c r="AT251" s="39"/>
      <c r="AU251" s="39"/>
      <c r="AV251" s="39"/>
      <c r="AW251" s="39"/>
      <c r="AX251" s="39"/>
      <c r="AY251" s="39"/>
    </row>
    <row r="252" spans="35:51" ht="12">
      <c r="AI252" s="39"/>
      <c r="AJ252" s="39"/>
      <c r="AK252" s="39"/>
      <c r="AL252" s="39"/>
      <c r="AM252" s="39"/>
      <c r="AN252" s="39"/>
      <c r="AO252" s="39"/>
      <c r="AP252" s="39"/>
      <c r="AQ252" s="39"/>
      <c r="AR252" s="39"/>
      <c r="AS252" s="39"/>
      <c r="AT252" s="39"/>
      <c r="AU252" s="39"/>
      <c r="AV252" s="39"/>
      <c r="AW252" s="39"/>
      <c r="AX252" s="39"/>
      <c r="AY252" s="39"/>
    </row>
    <row r="253" spans="35:51" ht="12">
      <c r="AI253" s="39"/>
      <c r="AJ253" s="39"/>
      <c r="AK253" s="39"/>
      <c r="AL253" s="39"/>
      <c r="AM253" s="39"/>
      <c r="AN253" s="39"/>
      <c r="AO253" s="39"/>
      <c r="AP253" s="39"/>
      <c r="AQ253" s="39"/>
      <c r="AR253" s="39"/>
      <c r="AS253" s="39"/>
      <c r="AT253" s="39"/>
      <c r="AU253" s="39"/>
      <c r="AV253" s="39"/>
      <c r="AW253" s="39"/>
      <c r="AX253" s="39"/>
      <c r="AY253" s="39"/>
    </row>
    <row r="254" spans="35:51" ht="12">
      <c r="AI254" s="39"/>
      <c r="AJ254" s="39"/>
      <c r="AK254" s="39"/>
      <c r="AL254" s="39"/>
      <c r="AM254" s="39"/>
      <c r="AN254" s="39"/>
      <c r="AO254" s="39"/>
      <c r="AP254" s="39"/>
      <c r="AQ254" s="39"/>
      <c r="AR254" s="39"/>
      <c r="AS254" s="39"/>
      <c r="AT254" s="39"/>
      <c r="AU254" s="39"/>
      <c r="AV254" s="39"/>
      <c r="AW254" s="39"/>
      <c r="AX254" s="39"/>
      <c r="AY254" s="39"/>
    </row>
    <row r="255" spans="35:51" ht="12">
      <c r="AI255" s="39"/>
      <c r="AJ255" s="39"/>
      <c r="AK255" s="39"/>
      <c r="AL255" s="39"/>
      <c r="AM255" s="39"/>
      <c r="AN255" s="39"/>
      <c r="AO255" s="39"/>
      <c r="AP255" s="39"/>
      <c r="AQ255" s="39"/>
      <c r="AR255" s="39"/>
      <c r="AS255" s="39"/>
      <c r="AT255" s="39"/>
      <c r="AU255" s="39"/>
      <c r="AV255" s="39"/>
      <c r="AW255" s="39"/>
      <c r="AX255" s="39"/>
      <c r="AY255" s="39"/>
    </row>
    <row r="256" spans="35:51" ht="12">
      <c r="AI256" s="39"/>
      <c r="AJ256" s="39"/>
      <c r="AK256" s="39"/>
      <c r="AL256" s="39"/>
      <c r="AM256" s="39"/>
      <c r="AN256" s="39"/>
      <c r="AO256" s="39"/>
      <c r="AP256" s="39"/>
      <c r="AQ256" s="39"/>
      <c r="AR256" s="39"/>
      <c r="AS256" s="39"/>
      <c r="AT256" s="39"/>
      <c r="AU256" s="39"/>
      <c r="AV256" s="39"/>
      <c r="AW256" s="39"/>
      <c r="AX256" s="39"/>
      <c r="AY256" s="39"/>
    </row>
    <row r="257" spans="35:51" ht="12">
      <c r="AI257" s="39"/>
      <c r="AJ257" s="39"/>
      <c r="AK257" s="39"/>
      <c r="AL257" s="39"/>
      <c r="AM257" s="39"/>
      <c r="AN257" s="39"/>
      <c r="AO257" s="39"/>
      <c r="AP257" s="39"/>
      <c r="AQ257" s="39"/>
      <c r="AR257" s="39"/>
      <c r="AS257" s="39"/>
      <c r="AT257" s="39"/>
      <c r="AU257" s="39"/>
      <c r="AV257" s="39"/>
      <c r="AW257" s="39"/>
      <c r="AX257" s="39"/>
      <c r="AY257" s="39"/>
    </row>
    <row r="258" spans="35:51" ht="12">
      <c r="AI258" s="39"/>
      <c r="AJ258" s="39"/>
      <c r="AK258" s="39"/>
      <c r="AL258" s="39"/>
      <c r="AM258" s="39"/>
      <c r="AN258" s="39"/>
      <c r="AO258" s="39"/>
      <c r="AP258" s="39"/>
      <c r="AQ258" s="39"/>
      <c r="AR258" s="39"/>
      <c r="AS258" s="39"/>
      <c r="AT258" s="39"/>
      <c r="AU258" s="39"/>
      <c r="AV258" s="39"/>
      <c r="AW258" s="39"/>
      <c r="AX258" s="39"/>
      <c r="AY258" s="39"/>
    </row>
    <row r="259" spans="35:51" ht="12">
      <c r="AI259" s="39"/>
      <c r="AJ259" s="39"/>
      <c r="AK259" s="39"/>
      <c r="AL259" s="39"/>
      <c r="AM259" s="39"/>
      <c r="AN259" s="39"/>
      <c r="AO259" s="39"/>
      <c r="AP259" s="39"/>
      <c r="AQ259" s="39"/>
      <c r="AR259" s="39"/>
      <c r="AS259" s="39"/>
      <c r="AT259" s="39"/>
      <c r="AU259" s="39"/>
      <c r="AV259" s="39"/>
      <c r="AW259" s="39"/>
      <c r="AX259" s="39"/>
      <c r="AY259" s="39"/>
    </row>
    <row r="260" spans="35:51" ht="12">
      <c r="AI260" s="39"/>
      <c r="AJ260" s="39"/>
      <c r="AK260" s="39"/>
      <c r="AL260" s="39"/>
      <c r="AM260" s="39"/>
      <c r="AN260" s="39"/>
      <c r="AO260" s="39"/>
      <c r="AP260" s="39"/>
      <c r="AQ260" s="39"/>
      <c r="AR260" s="39"/>
      <c r="AS260" s="39"/>
      <c r="AT260" s="39"/>
      <c r="AU260" s="39"/>
      <c r="AV260" s="39"/>
      <c r="AW260" s="39"/>
      <c r="AX260" s="39"/>
      <c r="AY260" s="39"/>
    </row>
    <row r="261" spans="35:51" ht="12">
      <c r="AI261" s="39"/>
      <c r="AJ261" s="39"/>
      <c r="AK261" s="39"/>
      <c r="AL261" s="39"/>
      <c r="AM261" s="39"/>
      <c r="AN261" s="39"/>
      <c r="AO261" s="39"/>
      <c r="AP261" s="39"/>
      <c r="AQ261" s="39"/>
      <c r="AR261" s="39"/>
      <c r="AS261" s="39"/>
      <c r="AT261" s="39"/>
      <c r="AU261" s="39"/>
      <c r="AV261" s="39"/>
      <c r="AW261" s="39"/>
      <c r="AX261" s="39"/>
      <c r="AY261" s="39"/>
    </row>
    <row r="262" spans="35:51" ht="12">
      <c r="AI262" s="39"/>
      <c r="AJ262" s="39"/>
      <c r="AK262" s="39"/>
      <c r="AL262" s="39"/>
      <c r="AM262" s="39"/>
      <c r="AN262" s="39"/>
      <c r="AO262" s="39"/>
      <c r="AP262" s="39"/>
      <c r="AQ262" s="39"/>
      <c r="AR262" s="39"/>
      <c r="AS262" s="39"/>
      <c r="AT262" s="39"/>
      <c r="AU262" s="39"/>
      <c r="AV262" s="39"/>
      <c r="AW262" s="39"/>
      <c r="AX262" s="39"/>
      <c r="AY262" s="39"/>
    </row>
    <row r="263" spans="35:51" ht="12">
      <c r="AI263" s="39"/>
      <c r="AJ263" s="39"/>
      <c r="AK263" s="39"/>
      <c r="AL263" s="39"/>
      <c r="AM263" s="39"/>
      <c r="AN263" s="39"/>
      <c r="AO263" s="39"/>
      <c r="AP263" s="39"/>
      <c r="AQ263" s="39"/>
      <c r="AR263" s="39"/>
      <c r="AS263" s="39"/>
      <c r="AT263" s="39"/>
      <c r="AU263" s="39"/>
      <c r="AV263" s="39"/>
      <c r="AW263" s="39"/>
      <c r="AX263" s="39"/>
      <c r="AY263" s="39"/>
    </row>
    <row r="264" spans="35:51" ht="12">
      <c r="AI264" s="39"/>
      <c r="AJ264" s="39"/>
      <c r="AK264" s="39"/>
      <c r="AL264" s="39"/>
      <c r="AM264" s="39"/>
      <c r="AN264" s="39"/>
      <c r="AO264" s="39"/>
      <c r="AP264" s="39"/>
      <c r="AQ264" s="39"/>
      <c r="AR264" s="39"/>
      <c r="AS264" s="39"/>
      <c r="AT264" s="39"/>
      <c r="AU264" s="39"/>
      <c r="AV264" s="39"/>
      <c r="AW264" s="39"/>
      <c r="AX264" s="39"/>
      <c r="AY264" s="39"/>
    </row>
    <row r="265" spans="35:51" ht="12">
      <c r="AI265" s="39"/>
      <c r="AJ265" s="39"/>
      <c r="AK265" s="39"/>
      <c r="AL265" s="39"/>
      <c r="AM265" s="39"/>
      <c r="AN265" s="39"/>
      <c r="AO265" s="39"/>
      <c r="AP265" s="39"/>
      <c r="AQ265" s="39"/>
      <c r="AR265" s="39"/>
      <c r="AS265" s="39"/>
      <c r="AT265" s="39"/>
      <c r="AU265" s="39"/>
      <c r="AV265" s="39"/>
      <c r="AW265" s="39"/>
      <c r="AX265" s="39"/>
      <c r="AY265" s="39"/>
    </row>
    <row r="266" spans="35:51" ht="12">
      <c r="AI266" s="39"/>
      <c r="AJ266" s="39"/>
      <c r="AK266" s="39"/>
      <c r="AL266" s="39"/>
      <c r="AM266" s="39"/>
      <c r="AN266" s="39"/>
      <c r="AO266" s="39"/>
      <c r="AP266" s="39"/>
      <c r="AQ266" s="39"/>
      <c r="AR266" s="39"/>
      <c r="AS266" s="39"/>
      <c r="AT266" s="39"/>
      <c r="AU266" s="39"/>
      <c r="AV266" s="39"/>
      <c r="AW266" s="39"/>
      <c r="AX266" s="39"/>
      <c r="AY266" s="39"/>
    </row>
    <row r="267" spans="35:51" ht="12">
      <c r="AI267" s="39"/>
      <c r="AJ267" s="39"/>
      <c r="AK267" s="39"/>
      <c r="AL267" s="39"/>
      <c r="AM267" s="39"/>
      <c r="AN267" s="39"/>
      <c r="AO267" s="39"/>
      <c r="AP267" s="39"/>
      <c r="AQ267" s="39"/>
      <c r="AR267" s="39"/>
      <c r="AS267" s="39"/>
      <c r="AT267" s="39"/>
      <c r="AU267" s="39"/>
      <c r="AV267" s="39"/>
      <c r="AW267" s="39"/>
      <c r="AX267" s="39"/>
      <c r="AY267" s="39"/>
    </row>
    <row r="268" spans="35:51" ht="12">
      <c r="AI268" s="39"/>
      <c r="AJ268" s="39"/>
      <c r="AK268" s="39"/>
      <c r="AL268" s="39"/>
      <c r="AM268" s="39"/>
      <c r="AN268" s="39"/>
      <c r="AO268" s="39"/>
      <c r="AP268" s="39"/>
      <c r="AQ268" s="39"/>
      <c r="AR268" s="39"/>
      <c r="AS268" s="39"/>
      <c r="AT268" s="39"/>
      <c r="AU268" s="39"/>
      <c r="AV268" s="39"/>
      <c r="AW268" s="39"/>
      <c r="AX268" s="39"/>
      <c r="AY268" s="39"/>
    </row>
    <row r="269" spans="35:51" ht="12">
      <c r="AI269" s="39"/>
      <c r="AJ269" s="39"/>
      <c r="AK269" s="39"/>
      <c r="AL269" s="39"/>
      <c r="AM269" s="39"/>
      <c r="AN269" s="39"/>
      <c r="AO269" s="39"/>
      <c r="AP269" s="39"/>
      <c r="AQ269" s="39"/>
      <c r="AR269" s="39"/>
      <c r="AS269" s="39"/>
      <c r="AT269" s="39"/>
      <c r="AU269" s="39"/>
      <c r="AV269" s="39"/>
      <c r="AW269" s="39"/>
      <c r="AX269" s="39"/>
      <c r="AY269" s="39"/>
    </row>
    <row r="270" spans="35:51" ht="12">
      <c r="AI270" s="39"/>
      <c r="AJ270" s="39"/>
      <c r="AK270" s="39"/>
      <c r="AL270" s="39"/>
      <c r="AM270" s="39"/>
      <c r="AN270" s="39"/>
      <c r="AO270" s="39"/>
      <c r="AP270" s="39"/>
      <c r="AQ270" s="39"/>
      <c r="AR270" s="39"/>
      <c r="AS270" s="39"/>
      <c r="AT270" s="39"/>
      <c r="AU270" s="39"/>
      <c r="AV270" s="39"/>
      <c r="AW270" s="39"/>
      <c r="AX270" s="39"/>
      <c r="AY270" s="39"/>
    </row>
    <row r="271" spans="35:51" ht="12">
      <c r="AI271" s="39"/>
      <c r="AJ271" s="39"/>
      <c r="AK271" s="39"/>
      <c r="AL271" s="39"/>
      <c r="AM271" s="39"/>
      <c r="AN271" s="39"/>
      <c r="AO271" s="39"/>
      <c r="AP271" s="39"/>
      <c r="AQ271" s="39"/>
      <c r="AR271" s="39"/>
      <c r="AS271" s="39"/>
      <c r="AT271" s="39"/>
      <c r="AU271" s="39"/>
      <c r="AV271" s="39"/>
      <c r="AW271" s="39"/>
      <c r="AX271" s="39"/>
      <c r="AY271" s="39"/>
    </row>
    <row r="272" spans="35:51" ht="12">
      <c r="AI272" s="39"/>
      <c r="AJ272" s="39"/>
      <c r="AK272" s="39"/>
      <c r="AL272" s="39"/>
      <c r="AM272" s="39"/>
      <c r="AN272" s="39"/>
      <c r="AO272" s="39"/>
      <c r="AP272" s="39"/>
      <c r="AQ272" s="39"/>
      <c r="AR272" s="39"/>
      <c r="AS272" s="39"/>
      <c r="AT272" s="39"/>
      <c r="AU272" s="39"/>
      <c r="AV272" s="39"/>
      <c r="AW272" s="39"/>
      <c r="AX272" s="39"/>
      <c r="AY272" s="39"/>
    </row>
    <row r="273" spans="35:51" ht="12">
      <c r="AI273" s="39"/>
      <c r="AJ273" s="39"/>
      <c r="AK273" s="39"/>
      <c r="AL273" s="39"/>
      <c r="AM273" s="39"/>
      <c r="AN273" s="39"/>
      <c r="AO273" s="39"/>
      <c r="AP273" s="39"/>
      <c r="AQ273" s="39"/>
      <c r="AR273" s="39"/>
      <c r="AS273" s="39"/>
      <c r="AT273" s="39"/>
      <c r="AU273" s="39"/>
      <c r="AV273" s="39"/>
      <c r="AW273" s="39"/>
      <c r="AX273" s="39"/>
      <c r="AY273" s="39"/>
    </row>
    <row r="274" spans="35:51" ht="12">
      <c r="AI274" s="39"/>
      <c r="AJ274" s="39"/>
      <c r="AK274" s="39"/>
      <c r="AL274" s="39"/>
      <c r="AM274" s="39"/>
      <c r="AN274" s="39"/>
      <c r="AO274" s="39"/>
      <c r="AP274" s="39"/>
      <c r="AQ274" s="39"/>
      <c r="AR274" s="39"/>
      <c r="AS274" s="39"/>
      <c r="AT274" s="39"/>
      <c r="AU274" s="39"/>
      <c r="AV274" s="39"/>
      <c r="AW274" s="39"/>
      <c r="AX274" s="39"/>
      <c r="AY274" s="39"/>
    </row>
    <row r="275" spans="35:51" ht="12">
      <c r="AI275" s="39"/>
      <c r="AJ275" s="39"/>
      <c r="AK275" s="39"/>
      <c r="AL275" s="39"/>
      <c r="AM275" s="39"/>
      <c r="AN275" s="39"/>
      <c r="AO275" s="39"/>
      <c r="AP275" s="39"/>
      <c r="AQ275" s="39"/>
      <c r="AR275" s="39"/>
      <c r="AS275" s="39"/>
      <c r="AT275" s="39"/>
      <c r="AU275" s="39"/>
      <c r="AV275" s="39"/>
      <c r="AW275" s="39"/>
      <c r="AX275" s="39"/>
      <c r="AY275" s="39"/>
    </row>
    <row r="276" spans="35:51" ht="12">
      <c r="AI276" s="39"/>
      <c r="AJ276" s="39"/>
      <c r="AK276" s="39"/>
      <c r="AL276" s="39"/>
      <c r="AM276" s="39"/>
      <c r="AN276" s="39"/>
      <c r="AO276" s="39"/>
      <c r="AP276" s="39"/>
      <c r="AQ276" s="39"/>
      <c r="AR276" s="39"/>
      <c r="AS276" s="39"/>
      <c r="AT276" s="39"/>
      <c r="AU276" s="39"/>
      <c r="AV276" s="39"/>
      <c r="AW276" s="39"/>
      <c r="AX276" s="39"/>
      <c r="AY276" s="39"/>
    </row>
    <row r="277" spans="35:51" ht="12">
      <c r="AI277" s="39"/>
      <c r="AJ277" s="39"/>
      <c r="AK277" s="39"/>
      <c r="AL277" s="39"/>
      <c r="AM277" s="39"/>
      <c r="AN277" s="39"/>
      <c r="AO277" s="39"/>
      <c r="AP277" s="39"/>
      <c r="AQ277" s="39"/>
      <c r="AR277" s="39"/>
      <c r="AS277" s="39"/>
      <c r="AT277" s="39"/>
      <c r="AU277" s="39"/>
      <c r="AV277" s="39"/>
      <c r="AW277" s="39"/>
      <c r="AX277" s="39"/>
      <c r="AY277" s="39"/>
    </row>
    <row r="278" spans="35:51" ht="12">
      <c r="AI278" s="39"/>
      <c r="AJ278" s="39"/>
      <c r="AK278" s="39"/>
      <c r="AL278" s="39"/>
      <c r="AM278" s="39"/>
      <c r="AN278" s="39"/>
      <c r="AO278" s="39"/>
      <c r="AP278" s="39"/>
      <c r="AQ278" s="39"/>
      <c r="AR278" s="39"/>
      <c r="AS278" s="39"/>
      <c r="AT278" s="39"/>
      <c r="AU278" s="39"/>
      <c r="AV278" s="39"/>
      <c r="AW278" s="39"/>
      <c r="AX278" s="39"/>
      <c r="AY278" s="39"/>
    </row>
    <row r="279" spans="35:51" ht="12">
      <c r="AI279" s="39"/>
      <c r="AJ279" s="39"/>
      <c r="AK279" s="39"/>
      <c r="AL279" s="39"/>
      <c r="AM279" s="39"/>
      <c r="AN279" s="39"/>
      <c r="AO279" s="39"/>
      <c r="AP279" s="39"/>
      <c r="AQ279" s="39"/>
      <c r="AR279" s="39"/>
      <c r="AS279" s="39"/>
      <c r="AT279" s="39"/>
      <c r="AU279" s="39"/>
      <c r="AV279" s="39"/>
      <c r="AW279" s="39"/>
      <c r="AX279" s="39"/>
      <c r="AY279" s="39"/>
    </row>
    <row r="280" spans="35:51" ht="12">
      <c r="AI280" s="39"/>
      <c r="AJ280" s="39"/>
      <c r="AK280" s="39"/>
      <c r="AL280" s="39"/>
      <c r="AM280" s="39"/>
      <c r="AN280" s="39"/>
      <c r="AO280" s="39"/>
      <c r="AP280" s="39"/>
      <c r="AQ280" s="39"/>
      <c r="AR280" s="39"/>
      <c r="AS280" s="39"/>
      <c r="AT280" s="39"/>
      <c r="AU280" s="39"/>
      <c r="AV280" s="39"/>
      <c r="AW280" s="39"/>
      <c r="AX280" s="39"/>
      <c r="AY280" s="39"/>
    </row>
    <row r="281" spans="35:51" ht="12">
      <c r="AI281" s="39"/>
      <c r="AJ281" s="39"/>
      <c r="AK281" s="39"/>
      <c r="AL281" s="39"/>
      <c r="AM281" s="39"/>
      <c r="AN281" s="39"/>
      <c r="AO281" s="39"/>
      <c r="AP281" s="39"/>
      <c r="AQ281" s="39"/>
      <c r="AR281" s="39"/>
      <c r="AS281" s="39"/>
      <c r="AT281" s="39"/>
      <c r="AU281" s="39"/>
      <c r="AV281" s="39"/>
      <c r="AW281" s="39"/>
      <c r="AX281" s="39"/>
      <c r="AY281" s="39"/>
    </row>
    <row r="282" spans="35:51" ht="12">
      <c r="AI282" s="39"/>
      <c r="AJ282" s="39"/>
      <c r="AK282" s="39"/>
      <c r="AL282" s="39"/>
      <c r="AM282" s="39"/>
      <c r="AN282" s="39"/>
      <c r="AO282" s="39"/>
      <c r="AP282" s="39"/>
      <c r="AQ282" s="39"/>
      <c r="AR282" s="39"/>
      <c r="AS282" s="39"/>
      <c r="AT282" s="39"/>
      <c r="AU282" s="39"/>
      <c r="AV282" s="39"/>
      <c r="AW282" s="39"/>
      <c r="AX282" s="39"/>
      <c r="AY282" s="39"/>
    </row>
    <row r="283" spans="35:51" ht="12">
      <c r="AI283" s="39"/>
      <c r="AJ283" s="39"/>
      <c r="AK283" s="39"/>
      <c r="AL283" s="39"/>
      <c r="AM283" s="39"/>
      <c r="AN283" s="39"/>
      <c r="AO283" s="39"/>
      <c r="AP283" s="39"/>
      <c r="AQ283" s="39"/>
      <c r="AR283" s="39"/>
      <c r="AS283" s="39"/>
      <c r="AT283" s="39"/>
      <c r="AU283" s="39"/>
      <c r="AV283" s="39"/>
      <c r="AW283" s="39"/>
      <c r="AX283" s="39"/>
      <c r="AY283" s="39"/>
    </row>
    <row r="284" spans="35:51" ht="12">
      <c r="AI284" s="39"/>
      <c r="AJ284" s="39"/>
      <c r="AK284" s="39"/>
      <c r="AL284" s="39"/>
      <c r="AM284" s="39"/>
      <c r="AN284" s="39"/>
      <c r="AO284" s="39"/>
      <c r="AP284" s="39"/>
      <c r="AQ284" s="39"/>
      <c r="AR284" s="39"/>
      <c r="AS284" s="39"/>
      <c r="AT284" s="39"/>
      <c r="AU284" s="39"/>
      <c r="AV284" s="39"/>
      <c r="AW284" s="39"/>
      <c r="AX284" s="39"/>
      <c r="AY284" s="39"/>
    </row>
    <row r="285" spans="35:51" ht="12">
      <c r="AI285" s="39"/>
      <c r="AJ285" s="39"/>
      <c r="AK285" s="39"/>
      <c r="AL285" s="39"/>
      <c r="AM285" s="39"/>
      <c r="AN285" s="39"/>
      <c r="AO285" s="39"/>
      <c r="AP285" s="39"/>
      <c r="AQ285" s="39"/>
      <c r="AR285" s="39"/>
      <c r="AS285" s="39"/>
      <c r="AT285" s="39"/>
      <c r="AU285" s="39"/>
      <c r="AV285" s="39"/>
      <c r="AW285" s="39"/>
      <c r="AX285" s="39"/>
      <c r="AY285" s="39"/>
    </row>
    <row r="286" spans="35:51" ht="12">
      <c r="AI286" s="39"/>
      <c r="AJ286" s="39"/>
      <c r="AK286" s="39"/>
      <c r="AL286" s="39"/>
      <c r="AM286" s="39"/>
      <c r="AN286" s="39"/>
      <c r="AO286" s="39"/>
      <c r="AP286" s="39"/>
      <c r="AQ286" s="39"/>
      <c r="AR286" s="39"/>
      <c r="AS286" s="39"/>
      <c r="AT286" s="39"/>
      <c r="AU286" s="39"/>
      <c r="AV286" s="39"/>
      <c r="AW286" s="39"/>
      <c r="AX286" s="39"/>
      <c r="AY286" s="39"/>
    </row>
    <row r="287" spans="35:51" ht="12">
      <c r="AI287" s="39"/>
      <c r="AJ287" s="39"/>
      <c r="AK287" s="39"/>
      <c r="AL287" s="39"/>
      <c r="AM287" s="39"/>
      <c r="AN287" s="39"/>
      <c r="AO287" s="39"/>
      <c r="AP287" s="39"/>
      <c r="AQ287" s="39"/>
      <c r="AR287" s="39"/>
      <c r="AS287" s="39"/>
      <c r="AT287" s="39"/>
      <c r="AU287" s="39"/>
      <c r="AV287" s="39"/>
      <c r="AW287" s="39"/>
      <c r="AX287" s="39"/>
      <c r="AY287" s="39"/>
    </row>
    <row r="288" spans="35:51" ht="12">
      <c r="AI288" s="39"/>
      <c r="AJ288" s="39"/>
      <c r="AK288" s="39"/>
      <c r="AL288" s="39"/>
      <c r="AM288" s="39"/>
      <c r="AN288" s="39"/>
      <c r="AO288" s="39"/>
      <c r="AP288" s="39"/>
      <c r="AQ288" s="39"/>
      <c r="AR288" s="39"/>
      <c r="AS288" s="39"/>
      <c r="AT288" s="39"/>
      <c r="AU288" s="39"/>
      <c r="AV288" s="39"/>
      <c r="AW288" s="39"/>
      <c r="AX288" s="39"/>
      <c r="AY288" s="39"/>
    </row>
    <row r="289" spans="35:51" ht="12">
      <c r="AI289" s="39"/>
      <c r="AJ289" s="39"/>
      <c r="AK289" s="39"/>
      <c r="AL289" s="39"/>
      <c r="AM289" s="39"/>
      <c r="AN289" s="39"/>
      <c r="AO289" s="39"/>
      <c r="AP289" s="39"/>
      <c r="AQ289" s="39"/>
      <c r="AR289" s="39"/>
      <c r="AS289" s="39"/>
      <c r="AT289" s="39"/>
      <c r="AU289" s="39"/>
      <c r="AV289" s="39"/>
      <c r="AW289" s="39"/>
      <c r="AX289" s="39"/>
      <c r="AY289" s="39"/>
    </row>
    <row r="290" spans="35:51" ht="12">
      <c r="AI290" s="39"/>
      <c r="AJ290" s="39"/>
      <c r="AK290" s="39"/>
      <c r="AL290" s="39"/>
      <c r="AM290" s="39"/>
      <c r="AN290" s="39"/>
      <c r="AO290" s="39"/>
      <c r="AP290" s="39"/>
      <c r="AQ290" s="39"/>
      <c r="AR290" s="39"/>
      <c r="AS290" s="39"/>
      <c r="AT290" s="39"/>
      <c r="AU290" s="39"/>
      <c r="AV290" s="39"/>
      <c r="AW290" s="39"/>
      <c r="AX290" s="39"/>
      <c r="AY290" s="39"/>
    </row>
    <row r="291" spans="35:51" ht="12">
      <c r="AI291" s="39"/>
      <c r="AJ291" s="39"/>
      <c r="AK291" s="39"/>
      <c r="AL291" s="39"/>
      <c r="AM291" s="39"/>
      <c r="AN291" s="39"/>
      <c r="AO291" s="39"/>
      <c r="AP291" s="39"/>
      <c r="AQ291" s="39"/>
      <c r="AR291" s="39"/>
      <c r="AS291" s="39"/>
      <c r="AT291" s="39"/>
      <c r="AU291" s="39"/>
      <c r="AV291" s="39"/>
      <c r="AW291" s="39"/>
      <c r="AX291" s="39"/>
      <c r="AY291" s="39"/>
    </row>
    <row r="292" spans="35:51" ht="12">
      <c r="AI292" s="39"/>
      <c r="AJ292" s="39"/>
      <c r="AK292" s="39"/>
      <c r="AL292" s="39"/>
      <c r="AM292" s="39"/>
      <c r="AN292" s="39"/>
      <c r="AO292" s="39"/>
      <c r="AP292" s="39"/>
      <c r="AQ292" s="39"/>
      <c r="AR292" s="39"/>
      <c r="AS292" s="39"/>
      <c r="AT292" s="39"/>
      <c r="AU292" s="39"/>
      <c r="AV292" s="39"/>
      <c r="AW292" s="39"/>
      <c r="AX292" s="39"/>
      <c r="AY292" s="39"/>
    </row>
    <row r="293" spans="35:51" ht="12">
      <c r="AI293" s="39"/>
      <c r="AJ293" s="39"/>
      <c r="AK293" s="39"/>
      <c r="AL293" s="39"/>
      <c r="AM293" s="39"/>
      <c r="AN293" s="39"/>
      <c r="AO293" s="39"/>
      <c r="AP293" s="39"/>
      <c r="AQ293" s="39"/>
      <c r="AR293" s="39"/>
      <c r="AS293" s="39"/>
      <c r="AT293" s="39"/>
      <c r="AU293" s="39"/>
      <c r="AV293" s="39"/>
      <c r="AW293" s="39"/>
      <c r="AX293" s="39"/>
      <c r="AY293" s="39"/>
    </row>
    <row r="294" spans="35:51" ht="12">
      <c r="AI294" s="39"/>
      <c r="AJ294" s="39"/>
      <c r="AK294" s="39"/>
      <c r="AL294" s="39"/>
      <c r="AM294" s="39"/>
      <c r="AN294" s="39"/>
      <c r="AO294" s="39"/>
      <c r="AP294" s="39"/>
      <c r="AQ294" s="39"/>
      <c r="AR294" s="39"/>
      <c r="AS294" s="39"/>
      <c r="AT294" s="39"/>
      <c r="AU294" s="39"/>
      <c r="AV294" s="39"/>
      <c r="AW294" s="39"/>
      <c r="AX294" s="39"/>
      <c r="AY294" s="39"/>
    </row>
    <row r="295" spans="35:51" ht="12">
      <c r="AI295" s="39"/>
      <c r="AJ295" s="39"/>
      <c r="AK295" s="39"/>
      <c r="AL295" s="39"/>
      <c r="AM295" s="39"/>
      <c r="AN295" s="39"/>
      <c r="AO295" s="39"/>
      <c r="AP295" s="39"/>
      <c r="AQ295" s="39"/>
      <c r="AR295" s="39"/>
      <c r="AS295" s="39"/>
      <c r="AT295" s="39"/>
      <c r="AU295" s="39"/>
      <c r="AV295" s="39"/>
      <c r="AW295" s="39"/>
      <c r="AX295" s="39"/>
      <c r="AY295" s="39"/>
    </row>
    <row r="296" spans="35:51" ht="12">
      <c r="AI296" s="39"/>
      <c r="AJ296" s="39"/>
      <c r="AK296" s="39"/>
      <c r="AL296" s="39"/>
      <c r="AM296" s="39"/>
      <c r="AN296" s="39"/>
      <c r="AO296" s="39"/>
      <c r="AP296" s="39"/>
      <c r="AQ296" s="39"/>
      <c r="AR296" s="39"/>
      <c r="AS296" s="39"/>
      <c r="AT296" s="39"/>
      <c r="AU296" s="39"/>
      <c r="AV296" s="39"/>
      <c r="AW296" s="39"/>
      <c r="AX296" s="39"/>
      <c r="AY296" s="39"/>
    </row>
    <row r="297" spans="35:51" ht="12">
      <c r="AI297" s="39"/>
      <c r="AJ297" s="39"/>
      <c r="AK297" s="39"/>
      <c r="AL297" s="39"/>
      <c r="AM297" s="39"/>
      <c r="AN297" s="39"/>
      <c r="AO297" s="39"/>
      <c r="AP297" s="39"/>
      <c r="AQ297" s="39"/>
      <c r="AR297" s="39"/>
      <c r="AS297" s="39"/>
      <c r="AT297" s="39"/>
      <c r="AU297" s="39"/>
      <c r="AV297" s="39"/>
      <c r="AW297" s="39"/>
      <c r="AX297" s="39"/>
      <c r="AY297" s="39"/>
    </row>
    <row r="298" spans="35:51" ht="12">
      <c r="AI298" s="39"/>
      <c r="AJ298" s="39"/>
      <c r="AK298" s="39"/>
      <c r="AL298" s="39"/>
      <c r="AM298" s="39"/>
      <c r="AN298" s="39"/>
      <c r="AO298" s="39"/>
      <c r="AP298" s="39"/>
      <c r="AQ298" s="39"/>
      <c r="AR298" s="39"/>
      <c r="AS298" s="39"/>
      <c r="AT298" s="39"/>
      <c r="AU298" s="39"/>
      <c r="AV298" s="39"/>
      <c r="AW298" s="39"/>
      <c r="AX298" s="39"/>
      <c r="AY298" s="39"/>
    </row>
    <row r="299" spans="35:51" ht="12">
      <c r="AI299" s="39"/>
      <c r="AJ299" s="39"/>
      <c r="AK299" s="39"/>
      <c r="AL299" s="39"/>
      <c r="AM299" s="39"/>
      <c r="AN299" s="39"/>
      <c r="AO299" s="39"/>
      <c r="AP299" s="39"/>
      <c r="AQ299" s="39"/>
      <c r="AR299" s="39"/>
      <c r="AS299" s="39"/>
      <c r="AT299" s="39"/>
      <c r="AU299" s="39"/>
      <c r="AV299" s="39"/>
      <c r="AW299" s="39"/>
      <c r="AX299" s="39"/>
      <c r="AY299" s="39"/>
    </row>
    <row r="300" spans="35:51" ht="12">
      <c r="AI300" s="39"/>
      <c r="AJ300" s="39"/>
      <c r="AK300" s="39"/>
      <c r="AL300" s="39"/>
      <c r="AM300" s="39"/>
      <c r="AN300" s="39"/>
      <c r="AO300" s="39"/>
      <c r="AP300" s="39"/>
      <c r="AQ300" s="39"/>
      <c r="AR300" s="39"/>
      <c r="AS300" s="39"/>
      <c r="AT300" s="39"/>
      <c r="AU300" s="39"/>
      <c r="AV300" s="39"/>
      <c r="AW300" s="39"/>
      <c r="AX300" s="39"/>
      <c r="AY300" s="39"/>
    </row>
    <row r="301" spans="35:51" ht="12">
      <c r="AI301" s="39"/>
      <c r="AJ301" s="39"/>
      <c r="AK301" s="39"/>
      <c r="AL301" s="39"/>
      <c r="AM301" s="39"/>
      <c r="AN301" s="39"/>
      <c r="AO301" s="39"/>
      <c r="AP301" s="39"/>
      <c r="AQ301" s="39"/>
      <c r="AR301" s="39"/>
      <c r="AS301" s="39"/>
      <c r="AT301" s="39"/>
      <c r="AU301" s="39"/>
      <c r="AV301" s="39"/>
      <c r="AW301" s="39"/>
      <c r="AX301" s="39"/>
      <c r="AY301" s="39"/>
    </row>
    <row r="302" spans="35:51" ht="12">
      <c r="AI302" s="39"/>
      <c r="AJ302" s="39"/>
      <c r="AK302" s="39"/>
      <c r="AL302" s="39"/>
      <c r="AM302" s="39"/>
      <c r="AN302" s="39"/>
      <c r="AO302" s="39"/>
      <c r="AP302" s="39"/>
      <c r="AQ302" s="39"/>
      <c r="AR302" s="39"/>
      <c r="AS302" s="39"/>
      <c r="AT302" s="39"/>
      <c r="AU302" s="39"/>
      <c r="AV302" s="39"/>
      <c r="AW302" s="39"/>
      <c r="AX302" s="39"/>
      <c r="AY302" s="39"/>
    </row>
    <row r="303" spans="35:51" ht="12">
      <c r="AI303" s="39"/>
      <c r="AJ303" s="39"/>
      <c r="AK303" s="39"/>
      <c r="AL303" s="39"/>
      <c r="AM303" s="39"/>
      <c r="AN303" s="39"/>
      <c r="AO303" s="39"/>
      <c r="AP303" s="39"/>
      <c r="AQ303" s="39"/>
      <c r="AR303" s="39"/>
      <c r="AS303" s="39"/>
      <c r="AT303" s="39"/>
      <c r="AU303" s="39"/>
      <c r="AV303" s="39"/>
      <c r="AW303" s="39"/>
      <c r="AX303" s="39"/>
      <c r="AY303" s="39"/>
    </row>
    <row r="304" spans="35:51" ht="12">
      <c r="AI304" s="39"/>
      <c r="AJ304" s="39"/>
      <c r="AK304" s="39"/>
      <c r="AL304" s="39"/>
      <c r="AM304" s="39"/>
      <c r="AN304" s="39"/>
      <c r="AO304" s="39"/>
      <c r="AP304" s="39"/>
      <c r="AQ304" s="39"/>
      <c r="AR304" s="39"/>
      <c r="AS304" s="39"/>
      <c r="AT304" s="39"/>
      <c r="AU304" s="39"/>
      <c r="AV304" s="39"/>
      <c r="AW304" s="39"/>
      <c r="AX304" s="39"/>
      <c r="AY304" s="39"/>
    </row>
    <row r="305" spans="35:51" ht="12">
      <c r="AI305" s="39"/>
      <c r="AJ305" s="39"/>
      <c r="AK305" s="39"/>
      <c r="AL305" s="39"/>
      <c r="AM305" s="39"/>
      <c r="AN305" s="39"/>
      <c r="AO305" s="39"/>
      <c r="AP305" s="39"/>
      <c r="AQ305" s="39"/>
      <c r="AR305" s="39"/>
      <c r="AS305" s="39"/>
      <c r="AT305" s="39"/>
      <c r="AU305" s="39"/>
      <c r="AV305" s="39"/>
      <c r="AW305" s="39"/>
      <c r="AX305" s="39"/>
      <c r="AY305" s="39"/>
    </row>
    <row r="306" spans="35:51" ht="12">
      <c r="AI306" s="39"/>
      <c r="AJ306" s="39"/>
      <c r="AK306" s="39"/>
      <c r="AL306" s="39"/>
      <c r="AM306" s="39"/>
      <c r="AN306" s="39"/>
      <c r="AO306" s="39"/>
      <c r="AP306" s="39"/>
      <c r="AQ306" s="39"/>
      <c r="AR306" s="39"/>
      <c r="AS306" s="39"/>
      <c r="AT306" s="39"/>
      <c r="AU306" s="39"/>
      <c r="AV306" s="39"/>
      <c r="AW306" s="39"/>
      <c r="AX306" s="39"/>
      <c r="AY306" s="39"/>
    </row>
    <row r="307" spans="35:51" ht="12">
      <c r="AI307" s="39"/>
      <c r="AJ307" s="39"/>
      <c r="AK307" s="39"/>
      <c r="AL307" s="39"/>
      <c r="AM307" s="39"/>
      <c r="AN307" s="39"/>
      <c r="AO307" s="39"/>
      <c r="AP307" s="39"/>
      <c r="AQ307" s="39"/>
      <c r="AR307" s="39"/>
      <c r="AS307" s="39"/>
      <c r="AT307" s="39"/>
      <c r="AU307" s="39"/>
      <c r="AV307" s="39"/>
      <c r="AW307" s="39"/>
      <c r="AX307" s="39"/>
      <c r="AY307" s="39"/>
    </row>
    <row r="308" spans="35:51" ht="12">
      <c r="AI308" s="39"/>
      <c r="AJ308" s="39"/>
      <c r="AK308" s="39"/>
      <c r="AL308" s="39"/>
      <c r="AM308" s="39"/>
      <c r="AN308" s="39"/>
      <c r="AO308" s="39"/>
      <c r="AP308" s="39"/>
      <c r="AQ308" s="39"/>
      <c r="AR308" s="39"/>
      <c r="AS308" s="39"/>
      <c r="AT308" s="39"/>
      <c r="AU308" s="39"/>
      <c r="AV308" s="39"/>
      <c r="AW308" s="39"/>
      <c r="AX308" s="39"/>
      <c r="AY308" s="39"/>
    </row>
    <row r="309" spans="35:51" ht="12">
      <c r="AI309" s="39"/>
      <c r="AJ309" s="39"/>
      <c r="AK309" s="39"/>
      <c r="AL309" s="39"/>
      <c r="AM309" s="39"/>
      <c r="AN309" s="39"/>
      <c r="AO309" s="39"/>
      <c r="AP309" s="39"/>
      <c r="AQ309" s="39"/>
      <c r="AR309" s="39"/>
      <c r="AS309" s="39"/>
      <c r="AT309" s="39"/>
      <c r="AU309" s="39"/>
      <c r="AV309" s="39"/>
      <c r="AW309" s="39"/>
      <c r="AX309" s="39"/>
      <c r="AY309" s="39"/>
    </row>
    <row r="310" spans="35:51" ht="12">
      <c r="AI310" s="39"/>
      <c r="AJ310" s="39"/>
      <c r="AK310" s="39"/>
      <c r="AL310" s="39"/>
      <c r="AM310" s="39"/>
      <c r="AN310" s="39"/>
      <c r="AO310" s="39"/>
      <c r="AP310" s="39"/>
      <c r="AQ310" s="39"/>
      <c r="AR310" s="39"/>
      <c r="AS310" s="39"/>
      <c r="AT310" s="39"/>
      <c r="AU310" s="39"/>
      <c r="AV310" s="39"/>
      <c r="AW310" s="39"/>
      <c r="AX310" s="39"/>
      <c r="AY310" s="39"/>
    </row>
    <row r="311" spans="35:51" ht="12">
      <c r="AI311" s="39"/>
      <c r="AJ311" s="39"/>
      <c r="AK311" s="39"/>
      <c r="AL311" s="39"/>
      <c r="AM311" s="39"/>
      <c r="AN311" s="39"/>
      <c r="AO311" s="39"/>
      <c r="AP311" s="39"/>
      <c r="AQ311" s="39"/>
      <c r="AR311" s="39"/>
      <c r="AS311" s="39"/>
      <c r="AT311" s="39"/>
      <c r="AU311" s="39"/>
      <c r="AV311" s="39"/>
      <c r="AW311" s="39"/>
      <c r="AX311" s="39"/>
      <c r="AY311" s="39"/>
    </row>
    <row r="312" spans="35:51" ht="12">
      <c r="AI312" s="39"/>
      <c r="AJ312" s="39"/>
      <c r="AK312" s="39"/>
      <c r="AL312" s="39"/>
      <c r="AM312" s="39"/>
      <c r="AN312" s="39"/>
      <c r="AO312" s="39"/>
      <c r="AP312" s="39"/>
      <c r="AQ312" s="39"/>
      <c r="AR312" s="39"/>
      <c r="AS312" s="39"/>
      <c r="AT312" s="39"/>
      <c r="AU312" s="39"/>
      <c r="AV312" s="39"/>
      <c r="AW312" s="39"/>
      <c r="AX312" s="39"/>
      <c r="AY312" s="39"/>
    </row>
    <row r="313" spans="35:51" ht="12">
      <c r="AI313" s="39"/>
      <c r="AJ313" s="39"/>
      <c r="AK313" s="39"/>
      <c r="AL313" s="39"/>
      <c r="AM313" s="39"/>
      <c r="AN313" s="39"/>
      <c r="AO313" s="39"/>
      <c r="AP313" s="39"/>
      <c r="AQ313" s="39"/>
      <c r="AR313" s="39"/>
      <c r="AS313" s="39"/>
      <c r="AT313" s="39"/>
      <c r="AU313" s="39"/>
      <c r="AV313" s="39"/>
      <c r="AW313" s="39"/>
      <c r="AX313" s="39"/>
      <c r="AY313" s="39"/>
    </row>
    <row r="314" spans="35:51" ht="12">
      <c r="AI314" s="39"/>
      <c r="AJ314" s="39"/>
      <c r="AK314" s="39"/>
      <c r="AL314" s="39"/>
      <c r="AM314" s="39"/>
      <c r="AN314" s="39"/>
      <c r="AO314" s="39"/>
      <c r="AP314" s="39"/>
      <c r="AQ314" s="39"/>
      <c r="AR314" s="39"/>
      <c r="AS314" s="39"/>
      <c r="AT314" s="39"/>
      <c r="AU314" s="39"/>
      <c r="AV314" s="39"/>
      <c r="AW314" s="39"/>
      <c r="AX314" s="39"/>
      <c r="AY314" s="39"/>
    </row>
    <row r="315" spans="35:51" ht="12">
      <c r="AI315" s="39"/>
      <c r="AJ315" s="39"/>
      <c r="AK315" s="39"/>
      <c r="AL315" s="39"/>
      <c r="AM315" s="39"/>
      <c r="AN315" s="39"/>
      <c r="AO315" s="39"/>
      <c r="AP315" s="39"/>
      <c r="AQ315" s="39"/>
      <c r="AR315" s="39"/>
      <c r="AS315" s="39"/>
      <c r="AT315" s="39"/>
      <c r="AU315" s="39"/>
      <c r="AV315" s="39"/>
      <c r="AW315" s="39"/>
      <c r="AX315" s="39"/>
      <c r="AY315" s="39"/>
    </row>
    <row r="316" spans="35:51" ht="12">
      <c r="AI316" s="39"/>
      <c r="AJ316" s="39"/>
      <c r="AK316" s="39"/>
      <c r="AL316" s="39"/>
      <c r="AM316" s="39"/>
      <c r="AN316" s="39"/>
      <c r="AO316" s="39"/>
      <c r="AP316" s="39"/>
      <c r="AQ316" s="39"/>
      <c r="AR316" s="39"/>
      <c r="AS316" s="39"/>
      <c r="AT316" s="39"/>
      <c r="AU316" s="39"/>
      <c r="AV316" s="39"/>
      <c r="AW316" s="39"/>
      <c r="AX316" s="39"/>
      <c r="AY316" s="39"/>
    </row>
    <row r="317" spans="35:51" ht="12">
      <c r="AI317" s="39"/>
      <c r="AJ317" s="39"/>
      <c r="AK317" s="39"/>
      <c r="AL317" s="39"/>
      <c r="AM317" s="39"/>
      <c r="AN317" s="39"/>
      <c r="AO317" s="39"/>
      <c r="AP317" s="39"/>
      <c r="AQ317" s="39"/>
      <c r="AR317" s="39"/>
      <c r="AS317" s="39"/>
      <c r="AT317" s="39"/>
      <c r="AU317" s="39"/>
      <c r="AV317" s="39"/>
      <c r="AW317" s="39"/>
      <c r="AX317" s="39"/>
      <c r="AY317" s="39"/>
    </row>
    <row r="318" spans="35:51" ht="12">
      <c r="AI318" s="39"/>
      <c r="AJ318" s="39"/>
      <c r="AK318" s="39"/>
      <c r="AL318" s="39"/>
      <c r="AM318" s="39"/>
      <c r="AN318" s="39"/>
      <c r="AO318" s="39"/>
      <c r="AP318" s="39"/>
      <c r="AQ318" s="39"/>
      <c r="AR318" s="39"/>
      <c r="AS318" s="39"/>
      <c r="AT318" s="39"/>
      <c r="AU318" s="39"/>
      <c r="AV318" s="39"/>
      <c r="AW318" s="39"/>
      <c r="AX318" s="39"/>
      <c r="AY318" s="39"/>
    </row>
    <row r="319" spans="35:51" ht="12">
      <c r="AI319" s="39"/>
      <c r="AJ319" s="39"/>
      <c r="AK319" s="39"/>
      <c r="AL319" s="39"/>
      <c r="AM319" s="39"/>
      <c r="AN319" s="39"/>
      <c r="AO319" s="39"/>
      <c r="AP319" s="39"/>
      <c r="AQ319" s="39"/>
      <c r="AR319" s="39"/>
      <c r="AS319" s="39"/>
      <c r="AT319" s="39"/>
      <c r="AU319" s="39"/>
      <c r="AV319" s="39"/>
      <c r="AW319" s="39"/>
      <c r="AX319" s="39"/>
      <c r="AY319" s="39"/>
    </row>
    <row r="320" spans="35:51" ht="12">
      <c r="AI320" s="39"/>
      <c r="AJ320" s="39"/>
      <c r="AK320" s="39"/>
      <c r="AL320" s="39"/>
      <c r="AM320" s="39"/>
      <c r="AN320" s="39"/>
      <c r="AO320" s="39"/>
      <c r="AP320" s="39"/>
      <c r="AQ320" s="39"/>
      <c r="AR320" s="39"/>
      <c r="AS320" s="39"/>
      <c r="AT320" s="39"/>
      <c r="AU320" s="39"/>
      <c r="AV320" s="39"/>
      <c r="AW320" s="39"/>
      <c r="AX320" s="39"/>
      <c r="AY320" s="39"/>
    </row>
    <row r="321" spans="35:51" ht="12">
      <c r="AI321" s="39"/>
      <c r="AJ321" s="39"/>
      <c r="AK321" s="39"/>
      <c r="AL321" s="39"/>
      <c r="AM321" s="39"/>
      <c r="AN321" s="39"/>
      <c r="AO321" s="39"/>
      <c r="AP321" s="39"/>
      <c r="AQ321" s="39"/>
      <c r="AR321" s="39"/>
      <c r="AS321" s="39"/>
      <c r="AT321" s="39"/>
      <c r="AU321" s="39"/>
      <c r="AV321" s="39"/>
      <c r="AW321" s="39"/>
      <c r="AX321" s="39"/>
      <c r="AY321" s="39"/>
    </row>
    <row r="322" spans="35:51" ht="12">
      <c r="AI322" s="39"/>
      <c r="AJ322" s="39"/>
      <c r="AK322" s="39"/>
      <c r="AL322" s="39"/>
      <c r="AM322" s="39"/>
      <c r="AN322" s="39"/>
      <c r="AO322" s="39"/>
      <c r="AP322" s="39"/>
      <c r="AQ322" s="39"/>
      <c r="AR322" s="39"/>
      <c r="AS322" s="39"/>
      <c r="AT322" s="39"/>
      <c r="AU322" s="39"/>
      <c r="AV322" s="39"/>
      <c r="AW322" s="39"/>
      <c r="AX322" s="39"/>
      <c r="AY322" s="39"/>
    </row>
    <row r="323" spans="35:51" ht="12">
      <c r="AI323" s="39"/>
      <c r="AJ323" s="39"/>
      <c r="AK323" s="39"/>
      <c r="AL323" s="39"/>
      <c r="AM323" s="39"/>
      <c r="AN323" s="39"/>
      <c r="AO323" s="39"/>
      <c r="AP323" s="39"/>
      <c r="AQ323" s="39"/>
      <c r="AR323" s="39"/>
      <c r="AS323" s="39"/>
      <c r="AT323" s="39"/>
      <c r="AU323" s="39"/>
      <c r="AV323" s="39"/>
      <c r="AW323" s="39"/>
      <c r="AX323" s="39"/>
      <c r="AY323" s="39"/>
    </row>
    <row r="324" spans="35:51" ht="12">
      <c r="AI324" s="39"/>
      <c r="AJ324" s="39"/>
      <c r="AK324" s="39"/>
      <c r="AL324" s="39"/>
      <c r="AM324" s="39"/>
      <c r="AN324" s="39"/>
      <c r="AO324" s="39"/>
      <c r="AP324" s="39"/>
      <c r="AQ324" s="39"/>
      <c r="AR324" s="39"/>
      <c r="AS324" s="39"/>
      <c r="AT324" s="39"/>
      <c r="AU324" s="39"/>
      <c r="AV324" s="39"/>
      <c r="AW324" s="39"/>
      <c r="AX324" s="39"/>
      <c r="AY324" s="39"/>
    </row>
    <row r="325" spans="35:51" ht="12">
      <c r="AI325" s="39"/>
      <c r="AJ325" s="39"/>
      <c r="AK325" s="39"/>
      <c r="AL325" s="39"/>
      <c r="AM325" s="39"/>
      <c r="AN325" s="39"/>
      <c r="AO325" s="39"/>
      <c r="AP325" s="39"/>
      <c r="AQ325" s="39"/>
      <c r="AR325" s="39"/>
      <c r="AS325" s="39"/>
      <c r="AT325" s="39"/>
      <c r="AU325" s="39"/>
      <c r="AV325" s="39"/>
      <c r="AW325" s="39"/>
      <c r="AX325" s="39"/>
      <c r="AY325" s="39"/>
    </row>
    <row r="326" spans="35:51" ht="12">
      <c r="AI326" s="39"/>
      <c r="AJ326" s="39"/>
      <c r="AK326" s="39"/>
      <c r="AL326" s="39"/>
      <c r="AM326" s="39"/>
      <c r="AN326" s="39"/>
      <c r="AO326" s="39"/>
      <c r="AP326" s="39"/>
      <c r="AQ326" s="39"/>
      <c r="AR326" s="39"/>
      <c r="AS326" s="39"/>
      <c r="AT326" s="39"/>
      <c r="AU326" s="39"/>
      <c r="AV326" s="39"/>
      <c r="AW326" s="39"/>
      <c r="AX326" s="39"/>
      <c r="AY326" s="39"/>
    </row>
    <row r="327" spans="35:51" ht="12">
      <c r="AI327" s="39"/>
      <c r="AJ327" s="39"/>
      <c r="AK327" s="39"/>
      <c r="AL327" s="39"/>
      <c r="AM327" s="39"/>
      <c r="AN327" s="39"/>
      <c r="AO327" s="39"/>
      <c r="AP327" s="39"/>
      <c r="AQ327" s="39"/>
      <c r="AR327" s="39"/>
      <c r="AS327" s="39"/>
      <c r="AT327" s="39"/>
      <c r="AU327" s="39"/>
      <c r="AV327" s="39"/>
      <c r="AW327" s="39"/>
      <c r="AX327" s="39"/>
      <c r="AY327" s="39"/>
    </row>
    <row r="328" spans="35:51" ht="12">
      <c r="AI328" s="39"/>
      <c r="AJ328" s="39"/>
      <c r="AK328" s="39"/>
      <c r="AL328" s="39"/>
      <c r="AM328" s="39"/>
      <c r="AN328" s="39"/>
      <c r="AO328" s="39"/>
      <c r="AP328" s="39"/>
      <c r="AQ328" s="39"/>
      <c r="AR328" s="39"/>
      <c r="AS328" s="39"/>
      <c r="AT328" s="39"/>
      <c r="AU328" s="39"/>
      <c r="AV328" s="39"/>
      <c r="AW328" s="39"/>
      <c r="AX328" s="39"/>
      <c r="AY328" s="39"/>
    </row>
    <row r="329" spans="35:51" ht="12">
      <c r="AI329" s="39"/>
      <c r="AJ329" s="39"/>
      <c r="AK329" s="39"/>
      <c r="AL329" s="39"/>
      <c r="AM329" s="39"/>
      <c r="AN329" s="39"/>
      <c r="AO329" s="39"/>
      <c r="AP329" s="39"/>
      <c r="AQ329" s="39"/>
      <c r="AR329" s="39"/>
      <c r="AS329" s="39"/>
      <c r="AT329" s="39"/>
      <c r="AU329" s="39"/>
      <c r="AV329" s="39"/>
      <c r="AW329" s="39"/>
      <c r="AX329" s="39"/>
      <c r="AY329" s="39"/>
    </row>
    <row r="330" spans="35:51" ht="12">
      <c r="AI330" s="39"/>
      <c r="AJ330" s="39"/>
      <c r="AK330" s="39"/>
      <c r="AL330" s="39"/>
      <c r="AM330" s="39"/>
      <c r="AN330" s="39"/>
      <c r="AO330" s="39"/>
      <c r="AP330" s="39"/>
      <c r="AQ330" s="39"/>
      <c r="AR330" s="39"/>
      <c r="AS330" s="39"/>
      <c r="AT330" s="39"/>
      <c r="AU330" s="39"/>
      <c r="AV330" s="39"/>
      <c r="AW330" s="39"/>
      <c r="AX330" s="39"/>
      <c r="AY330" s="39"/>
    </row>
    <row r="331" spans="35:51" ht="12">
      <c r="AI331" s="39"/>
      <c r="AJ331" s="39"/>
      <c r="AK331" s="39"/>
      <c r="AL331" s="39"/>
      <c r="AM331" s="39"/>
      <c r="AN331" s="39"/>
      <c r="AO331" s="39"/>
      <c r="AP331" s="39"/>
      <c r="AQ331" s="39"/>
      <c r="AR331" s="39"/>
      <c r="AS331" s="39"/>
      <c r="AT331" s="39"/>
      <c r="AU331" s="39"/>
      <c r="AV331" s="39"/>
      <c r="AW331" s="39"/>
      <c r="AX331" s="39"/>
      <c r="AY331" s="39"/>
    </row>
    <row r="332" spans="35:51" ht="12">
      <c r="AI332" s="39"/>
      <c r="AJ332" s="39"/>
      <c r="AK332" s="39"/>
      <c r="AL332" s="39"/>
      <c r="AM332" s="39"/>
      <c r="AN332" s="39"/>
      <c r="AO332" s="39"/>
      <c r="AP332" s="39"/>
      <c r="AQ332" s="39"/>
      <c r="AR332" s="39"/>
      <c r="AS332" s="39"/>
      <c r="AT332" s="39"/>
      <c r="AU332" s="39"/>
      <c r="AV332" s="39"/>
      <c r="AW332" s="39"/>
      <c r="AX332" s="39"/>
      <c r="AY332" s="39"/>
    </row>
    <row r="333" spans="35:51" ht="12">
      <c r="AI333" s="39"/>
      <c r="AJ333" s="39"/>
      <c r="AK333" s="39"/>
      <c r="AL333" s="39"/>
      <c r="AM333" s="39"/>
      <c r="AN333" s="39"/>
      <c r="AO333" s="39"/>
      <c r="AP333" s="39"/>
      <c r="AQ333" s="39"/>
      <c r="AR333" s="39"/>
      <c r="AS333" s="39"/>
      <c r="AT333" s="39"/>
      <c r="AU333" s="39"/>
      <c r="AV333" s="39"/>
      <c r="AW333" s="39"/>
      <c r="AX333" s="39"/>
      <c r="AY333" s="39"/>
    </row>
    <row r="334" spans="35:51" ht="12">
      <c r="AI334" s="39"/>
      <c r="AJ334" s="39"/>
      <c r="AK334" s="39"/>
      <c r="AL334" s="39"/>
      <c r="AM334" s="39"/>
      <c r="AN334" s="39"/>
      <c r="AO334" s="39"/>
      <c r="AP334" s="39"/>
      <c r="AQ334" s="39"/>
      <c r="AR334" s="39"/>
      <c r="AS334" s="39"/>
      <c r="AT334" s="39"/>
      <c r="AU334" s="39"/>
      <c r="AV334" s="39"/>
      <c r="AW334" s="39"/>
      <c r="AX334" s="39"/>
      <c r="AY334" s="39"/>
    </row>
    <row r="335" spans="35:51" ht="12">
      <c r="AI335" s="39"/>
      <c r="AJ335" s="39"/>
      <c r="AK335" s="39"/>
      <c r="AL335" s="39"/>
      <c r="AM335" s="39"/>
      <c r="AN335" s="39"/>
      <c r="AO335" s="39"/>
      <c r="AP335" s="39"/>
      <c r="AQ335" s="39"/>
      <c r="AR335" s="39"/>
      <c r="AS335" s="39"/>
      <c r="AT335" s="39"/>
      <c r="AU335" s="39"/>
      <c r="AV335" s="39"/>
      <c r="AW335" s="39"/>
      <c r="AX335" s="39"/>
      <c r="AY335" s="39"/>
    </row>
    <row r="336" spans="35:51" ht="12">
      <c r="AI336" s="39"/>
      <c r="AJ336" s="39"/>
      <c r="AK336" s="39"/>
      <c r="AL336" s="39"/>
      <c r="AM336" s="39"/>
      <c r="AN336" s="39"/>
      <c r="AO336" s="39"/>
      <c r="AP336" s="39"/>
      <c r="AQ336" s="39"/>
      <c r="AR336" s="39"/>
      <c r="AS336" s="39"/>
      <c r="AT336" s="39"/>
      <c r="AU336" s="39"/>
      <c r="AV336" s="39"/>
      <c r="AW336" s="39"/>
      <c r="AX336" s="39"/>
      <c r="AY336" s="39"/>
    </row>
    <row r="337" spans="35:51" ht="12">
      <c r="AI337" s="39"/>
      <c r="AJ337" s="39"/>
      <c r="AK337" s="39"/>
      <c r="AL337" s="39"/>
      <c r="AM337" s="39"/>
      <c r="AN337" s="39"/>
      <c r="AO337" s="39"/>
      <c r="AP337" s="39"/>
      <c r="AQ337" s="39"/>
      <c r="AR337" s="39"/>
      <c r="AS337" s="39"/>
      <c r="AT337" s="39"/>
      <c r="AU337" s="39"/>
      <c r="AV337" s="39"/>
      <c r="AW337" s="39"/>
      <c r="AX337" s="39"/>
      <c r="AY337" s="39"/>
    </row>
    <row r="338" spans="35:51" ht="12">
      <c r="AI338" s="39"/>
      <c r="AJ338" s="39"/>
      <c r="AK338" s="39"/>
      <c r="AL338" s="39"/>
      <c r="AM338" s="39"/>
      <c r="AN338" s="39"/>
      <c r="AO338" s="39"/>
      <c r="AP338" s="39"/>
      <c r="AQ338" s="39"/>
      <c r="AR338" s="39"/>
      <c r="AS338" s="39"/>
      <c r="AT338" s="39"/>
      <c r="AU338" s="39"/>
      <c r="AV338" s="39"/>
      <c r="AW338" s="39"/>
      <c r="AX338" s="39"/>
      <c r="AY338" s="39"/>
    </row>
    <row r="339" spans="35:51" ht="12">
      <c r="AI339" s="39"/>
      <c r="AJ339" s="39"/>
      <c r="AK339" s="39"/>
      <c r="AL339" s="39"/>
      <c r="AM339" s="39"/>
      <c r="AN339" s="39"/>
      <c r="AO339" s="39"/>
      <c r="AP339" s="39"/>
      <c r="AQ339" s="39"/>
      <c r="AR339" s="39"/>
      <c r="AS339" s="39"/>
      <c r="AT339" s="39"/>
      <c r="AU339" s="39"/>
      <c r="AV339" s="39"/>
      <c r="AW339" s="39"/>
      <c r="AX339" s="39"/>
      <c r="AY339" s="39"/>
    </row>
    <row r="340" spans="35:51" ht="12">
      <c r="AI340" s="39"/>
      <c r="AJ340" s="39"/>
      <c r="AK340" s="39"/>
      <c r="AL340" s="39"/>
      <c r="AM340" s="39"/>
      <c r="AN340" s="39"/>
      <c r="AO340" s="39"/>
      <c r="AP340" s="39"/>
      <c r="AQ340" s="39"/>
      <c r="AR340" s="39"/>
      <c r="AS340" s="39"/>
      <c r="AT340" s="39"/>
      <c r="AU340" s="39"/>
      <c r="AV340" s="39"/>
      <c r="AW340" s="39"/>
      <c r="AX340" s="39"/>
      <c r="AY340" s="39"/>
    </row>
    <row r="341" spans="35:51" ht="12">
      <c r="AI341" s="39"/>
      <c r="AJ341" s="39"/>
      <c r="AK341" s="39"/>
      <c r="AL341" s="39"/>
      <c r="AM341" s="39"/>
      <c r="AN341" s="39"/>
      <c r="AO341" s="39"/>
      <c r="AP341" s="39"/>
      <c r="AQ341" s="39"/>
      <c r="AR341" s="39"/>
      <c r="AS341" s="39"/>
      <c r="AT341" s="39"/>
      <c r="AU341" s="39"/>
      <c r="AV341" s="39"/>
      <c r="AW341" s="39"/>
      <c r="AX341" s="39"/>
      <c r="AY341" s="39"/>
    </row>
    <row r="342" spans="35:51" ht="12">
      <c r="AI342" s="39"/>
      <c r="AJ342" s="39"/>
      <c r="AK342" s="39"/>
      <c r="AL342" s="39"/>
      <c r="AM342" s="39"/>
      <c r="AN342" s="39"/>
      <c r="AO342" s="39"/>
      <c r="AP342" s="39"/>
      <c r="AQ342" s="39"/>
      <c r="AR342" s="39"/>
      <c r="AS342" s="39"/>
      <c r="AT342" s="39"/>
      <c r="AU342" s="39"/>
      <c r="AV342" s="39"/>
      <c r="AW342" s="39"/>
      <c r="AX342" s="39"/>
      <c r="AY342" s="39"/>
    </row>
    <row r="343" spans="35:51" ht="12">
      <c r="AI343" s="39"/>
      <c r="AJ343" s="39"/>
      <c r="AK343" s="39"/>
      <c r="AL343" s="39"/>
      <c r="AM343" s="39"/>
      <c r="AN343" s="39"/>
      <c r="AO343" s="39"/>
      <c r="AP343" s="39"/>
      <c r="AQ343" s="39"/>
      <c r="AR343" s="39"/>
      <c r="AS343" s="39"/>
      <c r="AT343" s="39"/>
      <c r="AU343" s="39"/>
      <c r="AV343" s="39"/>
      <c r="AW343" s="39"/>
      <c r="AX343" s="39"/>
      <c r="AY343" s="39"/>
    </row>
    <row r="344" spans="35:51" ht="12">
      <c r="AI344" s="39"/>
      <c r="AJ344" s="39"/>
      <c r="AK344" s="39"/>
      <c r="AL344" s="39"/>
      <c r="AM344" s="39"/>
      <c r="AN344" s="39"/>
      <c r="AO344" s="39"/>
      <c r="AP344" s="39"/>
      <c r="AQ344" s="39"/>
      <c r="AR344" s="39"/>
      <c r="AS344" s="39"/>
      <c r="AT344" s="39"/>
      <c r="AU344" s="39"/>
      <c r="AV344" s="39"/>
      <c r="AW344" s="39"/>
      <c r="AX344" s="39"/>
      <c r="AY344" s="39"/>
    </row>
    <row r="345" spans="35:51" ht="12">
      <c r="AI345" s="39"/>
      <c r="AJ345" s="39"/>
      <c r="AK345" s="39"/>
      <c r="AL345" s="39"/>
      <c r="AM345" s="39"/>
      <c r="AN345" s="39"/>
      <c r="AO345" s="39"/>
      <c r="AP345" s="39"/>
      <c r="AQ345" s="39"/>
      <c r="AR345" s="39"/>
      <c r="AS345" s="39"/>
      <c r="AT345" s="39"/>
      <c r="AU345" s="39"/>
      <c r="AV345" s="39"/>
      <c r="AW345" s="39"/>
      <c r="AX345" s="39"/>
      <c r="AY345" s="39"/>
    </row>
    <row r="346" spans="35:51" ht="12">
      <c r="AI346" s="39"/>
      <c r="AJ346" s="39"/>
      <c r="AK346" s="39"/>
      <c r="AL346" s="39"/>
      <c r="AM346" s="39"/>
      <c r="AN346" s="39"/>
      <c r="AO346" s="39"/>
      <c r="AP346" s="39"/>
      <c r="AQ346" s="39"/>
      <c r="AR346" s="39"/>
      <c r="AS346" s="39"/>
      <c r="AT346" s="39"/>
      <c r="AU346" s="39"/>
      <c r="AV346" s="39"/>
      <c r="AW346" s="39"/>
      <c r="AX346" s="39"/>
      <c r="AY346" s="39"/>
    </row>
    <row r="347" spans="35:51" ht="12">
      <c r="AI347" s="39"/>
      <c r="AJ347" s="39"/>
      <c r="AK347" s="39"/>
      <c r="AL347" s="39"/>
      <c r="AM347" s="39"/>
      <c r="AN347" s="39"/>
      <c r="AO347" s="39"/>
      <c r="AP347" s="39"/>
      <c r="AQ347" s="39"/>
      <c r="AR347" s="39"/>
      <c r="AS347" s="39"/>
      <c r="AT347" s="39"/>
      <c r="AU347" s="39"/>
      <c r="AV347" s="39"/>
      <c r="AW347" s="39"/>
      <c r="AX347" s="39"/>
      <c r="AY347" s="39"/>
    </row>
    <row r="348" spans="35:51" ht="12">
      <c r="AI348" s="39"/>
      <c r="AJ348" s="39"/>
      <c r="AK348" s="39"/>
      <c r="AL348" s="39"/>
      <c r="AM348" s="39"/>
      <c r="AN348" s="39"/>
      <c r="AO348" s="39"/>
      <c r="AP348" s="39"/>
      <c r="AQ348" s="39"/>
      <c r="AR348" s="39"/>
      <c r="AS348" s="39"/>
      <c r="AT348" s="39"/>
      <c r="AU348" s="39"/>
      <c r="AV348" s="39"/>
      <c r="AW348" s="39"/>
      <c r="AX348" s="39"/>
      <c r="AY348" s="39"/>
    </row>
    <row r="349" spans="35:51" ht="12">
      <c r="AI349" s="39"/>
      <c r="AJ349" s="39"/>
      <c r="AK349" s="39"/>
      <c r="AL349" s="39"/>
      <c r="AM349" s="39"/>
      <c r="AN349" s="39"/>
      <c r="AO349" s="39"/>
      <c r="AP349" s="39"/>
      <c r="AQ349" s="39"/>
      <c r="AR349" s="39"/>
      <c r="AS349" s="39"/>
      <c r="AT349" s="39"/>
      <c r="AU349" s="39"/>
      <c r="AV349" s="39"/>
      <c r="AW349" s="39"/>
      <c r="AX349" s="39"/>
      <c r="AY349" s="39"/>
    </row>
    <row r="350" spans="35:51" ht="12">
      <c r="AI350" s="39"/>
      <c r="AJ350" s="39"/>
      <c r="AK350" s="39"/>
      <c r="AL350" s="39"/>
      <c r="AM350" s="39"/>
      <c r="AN350" s="39"/>
      <c r="AO350" s="39"/>
      <c r="AP350" s="39"/>
      <c r="AQ350" s="39"/>
      <c r="AR350" s="39"/>
      <c r="AS350" s="39"/>
      <c r="AT350" s="39"/>
      <c r="AU350" s="39"/>
      <c r="AV350" s="39"/>
      <c r="AW350" s="39"/>
      <c r="AX350" s="39"/>
      <c r="AY350" s="39"/>
    </row>
    <row r="351" spans="35:51" ht="12">
      <c r="AI351" s="39"/>
      <c r="AJ351" s="39"/>
      <c r="AK351" s="39"/>
      <c r="AL351" s="39"/>
      <c r="AM351" s="39"/>
      <c r="AN351" s="39"/>
      <c r="AO351" s="39"/>
      <c r="AP351" s="39"/>
      <c r="AQ351" s="39"/>
      <c r="AR351" s="39"/>
      <c r="AS351" s="39"/>
      <c r="AT351" s="39"/>
      <c r="AU351" s="39"/>
      <c r="AV351" s="39"/>
      <c r="AW351" s="39"/>
      <c r="AX351" s="39"/>
      <c r="AY351" s="39"/>
    </row>
    <row r="352" spans="35:51" ht="12">
      <c r="AI352" s="39"/>
      <c r="AJ352" s="39"/>
      <c r="AK352" s="39"/>
      <c r="AL352" s="39"/>
      <c r="AM352" s="39"/>
      <c r="AN352" s="39"/>
      <c r="AO352" s="39"/>
      <c r="AP352" s="39"/>
      <c r="AQ352" s="39"/>
      <c r="AR352" s="39"/>
      <c r="AS352" s="39"/>
      <c r="AT352" s="39"/>
      <c r="AU352" s="39"/>
      <c r="AV352" s="39"/>
      <c r="AW352" s="39"/>
      <c r="AX352" s="39"/>
      <c r="AY352" s="39"/>
    </row>
    <row r="353" spans="35:51" ht="12">
      <c r="AI353" s="39"/>
      <c r="AJ353" s="39"/>
      <c r="AK353" s="39"/>
      <c r="AL353" s="39"/>
      <c r="AM353" s="39"/>
      <c r="AN353" s="39"/>
      <c r="AO353" s="39"/>
      <c r="AP353" s="39"/>
      <c r="AQ353" s="39"/>
      <c r="AR353" s="39"/>
      <c r="AS353" s="39"/>
      <c r="AT353" s="39"/>
      <c r="AU353" s="39"/>
      <c r="AV353" s="39"/>
      <c r="AW353" s="39"/>
      <c r="AX353" s="39"/>
      <c r="AY353" s="39"/>
    </row>
    <row r="354" spans="35:51" ht="12">
      <c r="AI354" s="39"/>
      <c r="AJ354" s="39"/>
      <c r="AK354" s="39"/>
      <c r="AL354" s="39"/>
      <c r="AM354" s="39"/>
      <c r="AN354" s="39"/>
      <c r="AO354" s="39"/>
      <c r="AP354" s="39"/>
      <c r="AQ354" s="39"/>
      <c r="AR354" s="39"/>
      <c r="AS354" s="39"/>
      <c r="AT354" s="39"/>
      <c r="AU354" s="39"/>
      <c r="AV354" s="39"/>
      <c r="AW354" s="39"/>
      <c r="AX354" s="39"/>
      <c r="AY354" s="39"/>
    </row>
    <row r="355" spans="35:51" ht="12">
      <c r="AI355" s="39"/>
      <c r="AJ355" s="39"/>
      <c r="AK355" s="39"/>
      <c r="AL355" s="39"/>
      <c r="AM355" s="39"/>
      <c r="AN355" s="39"/>
      <c r="AO355" s="39"/>
      <c r="AP355" s="39"/>
      <c r="AQ355" s="39"/>
      <c r="AR355" s="39"/>
      <c r="AS355" s="39"/>
      <c r="AT355" s="39"/>
      <c r="AU355" s="39"/>
      <c r="AV355" s="39"/>
      <c r="AW355" s="39"/>
      <c r="AX355" s="39"/>
      <c r="AY355" s="39"/>
    </row>
    <row r="356" spans="35:51" ht="12">
      <c r="AI356" s="39"/>
      <c r="AJ356" s="39"/>
      <c r="AK356" s="39"/>
      <c r="AL356" s="39"/>
      <c r="AM356" s="39"/>
      <c r="AN356" s="39"/>
      <c r="AO356" s="39"/>
      <c r="AP356" s="39"/>
      <c r="AQ356" s="39"/>
      <c r="AR356" s="39"/>
      <c r="AS356" s="39"/>
      <c r="AT356" s="39"/>
      <c r="AU356" s="39"/>
      <c r="AV356" s="39"/>
      <c r="AW356" s="39"/>
      <c r="AX356" s="39"/>
      <c r="AY356" s="39"/>
    </row>
    <row r="357" spans="35:51" ht="12">
      <c r="AI357" s="39"/>
      <c r="AJ357" s="39"/>
      <c r="AK357" s="39"/>
      <c r="AL357" s="39"/>
      <c r="AM357" s="39"/>
      <c r="AN357" s="39"/>
      <c r="AO357" s="39"/>
      <c r="AP357" s="39"/>
      <c r="AQ357" s="39"/>
      <c r="AR357" s="39"/>
      <c r="AS357" s="39"/>
      <c r="AT357" s="39"/>
      <c r="AU357" s="39"/>
      <c r="AV357" s="39"/>
      <c r="AW357" s="39"/>
      <c r="AX357" s="39"/>
      <c r="AY357" s="39"/>
    </row>
    <row r="358" spans="35:51" ht="12">
      <c r="AI358" s="39"/>
      <c r="AJ358" s="39"/>
      <c r="AK358" s="39"/>
      <c r="AL358" s="39"/>
      <c r="AM358" s="39"/>
      <c r="AN358" s="39"/>
      <c r="AO358" s="39"/>
      <c r="AP358" s="39"/>
      <c r="AQ358" s="39"/>
      <c r="AR358" s="39"/>
      <c r="AS358" s="39"/>
      <c r="AT358" s="39"/>
      <c r="AU358" s="39"/>
      <c r="AV358" s="39"/>
      <c r="AW358" s="39"/>
      <c r="AX358" s="39"/>
      <c r="AY358" s="39"/>
    </row>
    <row r="359" spans="35:51" ht="12">
      <c r="AI359" s="39"/>
      <c r="AJ359" s="39"/>
      <c r="AK359" s="39"/>
      <c r="AL359" s="39"/>
      <c r="AM359" s="39"/>
      <c r="AN359" s="39"/>
      <c r="AO359" s="39"/>
      <c r="AP359" s="39"/>
      <c r="AQ359" s="39"/>
      <c r="AR359" s="39"/>
      <c r="AS359" s="39"/>
      <c r="AT359" s="39"/>
      <c r="AU359" s="39"/>
      <c r="AV359" s="39"/>
      <c r="AW359" s="39"/>
      <c r="AX359" s="39"/>
      <c r="AY359" s="39"/>
    </row>
    <row r="360" spans="35:51" ht="12">
      <c r="AI360" s="39"/>
      <c r="AJ360" s="39"/>
      <c r="AK360" s="39"/>
      <c r="AL360" s="39"/>
      <c r="AM360" s="39"/>
      <c r="AN360" s="39"/>
      <c r="AO360" s="39"/>
      <c r="AP360" s="39"/>
      <c r="AQ360" s="39"/>
      <c r="AR360" s="39"/>
      <c r="AS360" s="39"/>
      <c r="AT360" s="39"/>
      <c r="AU360" s="39"/>
      <c r="AV360" s="39"/>
      <c r="AW360" s="39"/>
      <c r="AX360" s="39"/>
      <c r="AY360" s="39"/>
    </row>
    <row r="361" spans="35:51" ht="12">
      <c r="AI361" s="39"/>
      <c r="AJ361" s="39"/>
      <c r="AK361" s="39"/>
      <c r="AL361" s="39"/>
      <c r="AM361" s="39"/>
      <c r="AN361" s="39"/>
      <c r="AO361" s="39"/>
      <c r="AP361" s="39"/>
      <c r="AQ361" s="39"/>
      <c r="AR361" s="39"/>
      <c r="AS361" s="39"/>
      <c r="AT361" s="39"/>
      <c r="AU361" s="39"/>
      <c r="AV361" s="39"/>
      <c r="AW361" s="39"/>
      <c r="AX361" s="39"/>
      <c r="AY361" s="39"/>
    </row>
    <row r="362" spans="35:51" ht="12">
      <c r="AI362" s="39"/>
      <c r="AJ362" s="39"/>
      <c r="AK362" s="39"/>
      <c r="AL362" s="39"/>
      <c r="AM362" s="39"/>
      <c r="AN362" s="39"/>
      <c r="AO362" s="39"/>
      <c r="AP362" s="39"/>
      <c r="AQ362" s="39"/>
      <c r="AR362" s="39"/>
      <c r="AS362" s="39"/>
      <c r="AT362" s="39"/>
      <c r="AU362" s="39"/>
      <c r="AV362" s="39"/>
      <c r="AW362" s="39"/>
      <c r="AX362" s="39"/>
      <c r="AY362" s="39"/>
    </row>
    <row r="363" spans="35:51" ht="12">
      <c r="AI363" s="39"/>
      <c r="AJ363" s="39"/>
      <c r="AK363" s="39"/>
      <c r="AL363" s="39"/>
      <c r="AM363" s="39"/>
      <c r="AN363" s="39"/>
      <c r="AO363" s="39"/>
      <c r="AP363" s="39"/>
      <c r="AQ363" s="39"/>
      <c r="AR363" s="39"/>
      <c r="AS363" s="39"/>
      <c r="AT363" s="39"/>
      <c r="AU363" s="39"/>
      <c r="AV363" s="39"/>
      <c r="AW363" s="39"/>
      <c r="AX363" s="39"/>
      <c r="AY363" s="39"/>
    </row>
    <row r="364" spans="35:51" ht="12">
      <c r="AI364" s="39"/>
      <c r="AJ364" s="39"/>
      <c r="AK364" s="39"/>
      <c r="AL364" s="39"/>
      <c r="AM364" s="39"/>
      <c r="AN364" s="39"/>
      <c r="AO364" s="39"/>
      <c r="AP364" s="39"/>
      <c r="AQ364" s="39"/>
      <c r="AR364" s="39"/>
      <c r="AS364" s="39"/>
      <c r="AT364" s="39"/>
      <c r="AU364" s="39"/>
      <c r="AV364" s="39"/>
      <c r="AW364" s="39"/>
      <c r="AX364" s="39"/>
      <c r="AY364" s="39"/>
    </row>
    <row r="365" spans="35:51" ht="12">
      <c r="AI365" s="39"/>
      <c r="AJ365" s="39"/>
      <c r="AK365" s="39"/>
      <c r="AL365" s="39"/>
      <c r="AM365" s="39"/>
      <c r="AN365" s="39"/>
      <c r="AO365" s="39"/>
      <c r="AP365" s="39"/>
      <c r="AQ365" s="39"/>
      <c r="AR365" s="39"/>
      <c r="AS365" s="39"/>
      <c r="AT365" s="39"/>
      <c r="AU365" s="39"/>
      <c r="AV365" s="39"/>
      <c r="AW365" s="39"/>
      <c r="AX365" s="39"/>
      <c r="AY365" s="39"/>
    </row>
    <row r="366" spans="35:51" ht="12">
      <c r="AI366" s="39"/>
      <c r="AJ366" s="39"/>
      <c r="AK366" s="39"/>
      <c r="AL366" s="39"/>
      <c r="AM366" s="39"/>
      <c r="AN366" s="39"/>
      <c r="AO366" s="39"/>
      <c r="AP366" s="39"/>
      <c r="AQ366" s="39"/>
      <c r="AR366" s="39"/>
      <c r="AS366" s="39"/>
      <c r="AT366" s="39"/>
      <c r="AU366" s="39"/>
      <c r="AV366" s="39"/>
      <c r="AW366" s="39"/>
      <c r="AX366" s="39"/>
      <c r="AY366" s="39"/>
    </row>
    <row r="367" spans="35:51" ht="12">
      <c r="AI367" s="39"/>
      <c r="AJ367" s="39"/>
      <c r="AK367" s="39"/>
      <c r="AL367" s="39"/>
      <c r="AM367" s="39"/>
      <c r="AN367" s="39"/>
      <c r="AO367" s="39"/>
      <c r="AP367" s="39"/>
      <c r="AQ367" s="39"/>
      <c r="AR367" s="39"/>
      <c r="AS367" s="39"/>
      <c r="AT367" s="39"/>
      <c r="AU367" s="39"/>
      <c r="AV367" s="39"/>
      <c r="AW367" s="39"/>
      <c r="AX367" s="39"/>
      <c r="AY367" s="39"/>
    </row>
    <row r="368" spans="35:51" ht="12">
      <c r="AI368" s="39"/>
      <c r="AJ368" s="39"/>
      <c r="AK368" s="39"/>
      <c r="AL368" s="39"/>
      <c r="AM368" s="39"/>
      <c r="AN368" s="39"/>
      <c r="AO368" s="39"/>
      <c r="AP368" s="39"/>
      <c r="AQ368" s="39"/>
      <c r="AR368" s="39"/>
      <c r="AS368" s="39"/>
      <c r="AT368" s="39"/>
      <c r="AU368" s="39"/>
      <c r="AV368" s="39"/>
      <c r="AW368" s="39"/>
      <c r="AX368" s="39"/>
      <c r="AY368" s="39"/>
    </row>
    <row r="369" spans="35:51" ht="12">
      <c r="AI369" s="39"/>
      <c r="AJ369" s="39"/>
      <c r="AK369" s="39"/>
      <c r="AL369" s="39"/>
      <c r="AM369" s="39"/>
      <c r="AN369" s="39"/>
      <c r="AO369" s="39"/>
      <c r="AP369" s="39"/>
      <c r="AQ369" s="39"/>
      <c r="AR369" s="39"/>
      <c r="AS369" s="39"/>
      <c r="AT369" s="39"/>
      <c r="AU369" s="39"/>
      <c r="AV369" s="39"/>
      <c r="AW369" s="39"/>
      <c r="AX369" s="39"/>
      <c r="AY369" s="39"/>
    </row>
    <row r="370" spans="35:51" ht="12">
      <c r="AI370" s="39"/>
      <c r="AJ370" s="39"/>
      <c r="AK370" s="39"/>
      <c r="AL370" s="39"/>
      <c r="AM370" s="39"/>
      <c r="AN370" s="39"/>
      <c r="AO370" s="39"/>
      <c r="AP370" s="39"/>
      <c r="AQ370" s="39"/>
      <c r="AR370" s="39"/>
      <c r="AS370" s="39"/>
      <c r="AT370" s="39"/>
      <c r="AU370" s="39"/>
      <c r="AV370" s="39"/>
      <c r="AW370" s="39"/>
      <c r="AX370" s="39"/>
      <c r="AY370" s="39"/>
    </row>
    <row r="371" spans="35:51" ht="12">
      <c r="AI371" s="39"/>
      <c r="AJ371" s="39"/>
      <c r="AK371" s="39"/>
      <c r="AL371" s="39"/>
      <c r="AM371" s="39"/>
      <c r="AN371" s="39"/>
      <c r="AO371" s="39"/>
      <c r="AP371" s="39"/>
      <c r="AQ371" s="39"/>
      <c r="AR371" s="39"/>
      <c r="AS371" s="39"/>
      <c r="AT371" s="39"/>
      <c r="AU371" s="39"/>
      <c r="AV371" s="39"/>
      <c r="AW371" s="39"/>
      <c r="AX371" s="39"/>
      <c r="AY371" s="39"/>
    </row>
    <row r="372" spans="35:51" ht="12">
      <c r="AI372" s="39"/>
      <c r="AJ372" s="39"/>
      <c r="AK372" s="39"/>
      <c r="AL372" s="39"/>
      <c r="AM372" s="39"/>
      <c r="AN372" s="39"/>
      <c r="AO372" s="39"/>
      <c r="AP372" s="39"/>
      <c r="AQ372" s="39"/>
      <c r="AR372" s="39"/>
      <c r="AS372" s="39"/>
      <c r="AT372" s="39"/>
      <c r="AU372" s="39"/>
      <c r="AV372" s="39"/>
      <c r="AW372" s="39"/>
      <c r="AX372" s="39"/>
      <c r="AY372" s="39"/>
    </row>
    <row r="373" spans="35:51" ht="12">
      <c r="AI373" s="39"/>
      <c r="AJ373" s="39"/>
      <c r="AK373" s="39"/>
      <c r="AL373" s="39"/>
      <c r="AM373" s="39"/>
      <c r="AN373" s="39"/>
      <c r="AO373" s="39"/>
      <c r="AP373" s="39"/>
      <c r="AQ373" s="39"/>
      <c r="AR373" s="39"/>
      <c r="AS373" s="39"/>
      <c r="AT373" s="39"/>
      <c r="AU373" s="39"/>
      <c r="AV373" s="39"/>
      <c r="AW373" s="39"/>
      <c r="AX373" s="39"/>
      <c r="AY373" s="39"/>
    </row>
    <row r="374" spans="35:51" ht="12">
      <c r="AI374" s="39"/>
      <c r="AJ374" s="39"/>
      <c r="AK374" s="39"/>
      <c r="AL374" s="39"/>
      <c r="AM374" s="39"/>
      <c r="AN374" s="39"/>
      <c r="AO374" s="39"/>
      <c r="AP374" s="39"/>
      <c r="AQ374" s="39"/>
      <c r="AR374" s="39"/>
      <c r="AS374" s="39"/>
      <c r="AT374" s="39"/>
      <c r="AU374" s="39"/>
      <c r="AV374" s="39"/>
      <c r="AW374" s="39"/>
      <c r="AX374" s="39"/>
      <c r="AY374" s="39"/>
    </row>
    <row r="375" spans="35:51" ht="12">
      <c r="AI375" s="39"/>
      <c r="AJ375" s="39"/>
      <c r="AK375" s="39"/>
      <c r="AL375" s="39"/>
      <c r="AM375" s="39"/>
      <c r="AN375" s="39"/>
      <c r="AO375" s="39"/>
      <c r="AP375" s="39"/>
      <c r="AQ375" s="39"/>
      <c r="AR375" s="39"/>
      <c r="AS375" s="39"/>
      <c r="AT375" s="39"/>
      <c r="AU375" s="39"/>
      <c r="AV375" s="39"/>
      <c r="AW375" s="39"/>
      <c r="AX375" s="39"/>
      <c r="AY375" s="39"/>
    </row>
    <row r="376" spans="35:51" ht="12">
      <c r="AI376" s="39"/>
      <c r="AJ376" s="39"/>
      <c r="AK376" s="39"/>
      <c r="AL376" s="39"/>
      <c r="AM376" s="39"/>
      <c r="AN376" s="39"/>
      <c r="AO376" s="39"/>
      <c r="AP376" s="39"/>
      <c r="AQ376" s="39"/>
      <c r="AR376" s="39"/>
      <c r="AS376" s="39"/>
      <c r="AT376" s="39"/>
      <c r="AU376" s="39"/>
      <c r="AV376" s="39"/>
      <c r="AW376" s="39"/>
      <c r="AX376" s="39"/>
      <c r="AY376" s="39"/>
    </row>
    <row r="377" spans="35:51" ht="12">
      <c r="AI377" s="39"/>
      <c r="AJ377" s="39"/>
      <c r="AK377" s="39"/>
      <c r="AL377" s="39"/>
      <c r="AM377" s="39"/>
      <c r="AN377" s="39"/>
      <c r="AO377" s="39"/>
      <c r="AP377" s="39"/>
      <c r="AQ377" s="39"/>
      <c r="AR377" s="39"/>
      <c r="AS377" s="39"/>
      <c r="AT377" s="39"/>
      <c r="AU377" s="39"/>
      <c r="AV377" s="39"/>
      <c r="AW377" s="39"/>
      <c r="AX377" s="39"/>
      <c r="AY377" s="39"/>
    </row>
    <row r="378" spans="35:51" ht="12">
      <c r="AI378" s="39"/>
      <c r="AJ378" s="39"/>
      <c r="AK378" s="39"/>
      <c r="AL378" s="39"/>
      <c r="AM378" s="39"/>
      <c r="AN378" s="39"/>
      <c r="AO378" s="39"/>
      <c r="AP378" s="39"/>
      <c r="AQ378" s="39"/>
      <c r="AR378" s="39"/>
      <c r="AS378" s="39"/>
      <c r="AT378" s="39"/>
      <c r="AU378" s="39"/>
      <c r="AV378" s="39"/>
      <c r="AW378" s="39"/>
      <c r="AX378" s="39"/>
      <c r="AY378" s="39"/>
    </row>
    <row r="379" spans="35:51" ht="12">
      <c r="AI379" s="39"/>
      <c r="AJ379" s="39"/>
      <c r="AK379" s="39"/>
      <c r="AL379" s="39"/>
      <c r="AM379" s="39"/>
      <c r="AN379" s="39"/>
      <c r="AO379" s="39"/>
      <c r="AP379" s="39"/>
      <c r="AQ379" s="39"/>
      <c r="AR379" s="39"/>
      <c r="AS379" s="39"/>
      <c r="AT379" s="39"/>
      <c r="AU379" s="39"/>
      <c r="AV379" s="39"/>
      <c r="AW379" s="39"/>
      <c r="AX379" s="39"/>
      <c r="AY379" s="39"/>
    </row>
    <row r="380" spans="35:51" ht="12">
      <c r="AI380" s="39"/>
      <c r="AJ380" s="39"/>
      <c r="AK380" s="39"/>
      <c r="AL380" s="39"/>
      <c r="AM380" s="39"/>
      <c r="AN380" s="39"/>
      <c r="AO380" s="39"/>
      <c r="AP380" s="39"/>
      <c r="AQ380" s="39"/>
      <c r="AR380" s="39"/>
      <c r="AS380" s="39"/>
      <c r="AT380" s="39"/>
      <c r="AU380" s="39"/>
      <c r="AV380" s="39"/>
      <c r="AW380" s="39"/>
      <c r="AX380" s="39"/>
      <c r="AY380" s="39"/>
    </row>
    <row r="381" spans="35:51" ht="12">
      <c r="AI381" s="39"/>
      <c r="AJ381" s="39"/>
      <c r="AK381" s="39"/>
      <c r="AL381" s="39"/>
      <c r="AM381" s="39"/>
      <c r="AN381" s="39"/>
      <c r="AO381" s="39"/>
      <c r="AP381" s="39"/>
      <c r="AQ381" s="39"/>
      <c r="AR381" s="39"/>
      <c r="AS381" s="39"/>
      <c r="AT381" s="39"/>
      <c r="AU381" s="39"/>
      <c r="AV381" s="39"/>
      <c r="AW381" s="39"/>
      <c r="AX381" s="39"/>
      <c r="AY381" s="39"/>
    </row>
    <row r="382" spans="35:51" ht="12">
      <c r="AI382" s="39"/>
      <c r="AJ382" s="39"/>
      <c r="AK382" s="39"/>
      <c r="AL382" s="39"/>
      <c r="AM382" s="39"/>
      <c r="AN382" s="39"/>
      <c r="AO382" s="39"/>
      <c r="AP382" s="39"/>
      <c r="AQ382" s="39"/>
      <c r="AR382" s="39"/>
      <c r="AS382" s="39"/>
      <c r="AT382" s="39"/>
      <c r="AU382" s="39"/>
      <c r="AV382" s="39"/>
      <c r="AW382" s="39"/>
      <c r="AX382" s="39"/>
      <c r="AY382" s="39"/>
    </row>
    <row r="383" spans="35:51" ht="12">
      <c r="AI383" s="39"/>
      <c r="AJ383" s="39"/>
      <c r="AK383" s="39"/>
      <c r="AL383" s="39"/>
      <c r="AM383" s="39"/>
      <c r="AN383" s="39"/>
      <c r="AO383" s="39"/>
      <c r="AP383" s="39"/>
      <c r="AQ383" s="39"/>
      <c r="AR383" s="39"/>
      <c r="AS383" s="39"/>
      <c r="AT383" s="39"/>
      <c r="AU383" s="39"/>
      <c r="AV383" s="39"/>
      <c r="AW383" s="39"/>
      <c r="AX383" s="39"/>
      <c r="AY383" s="39"/>
    </row>
    <row r="384" spans="35:51" ht="12">
      <c r="AI384" s="39"/>
      <c r="AJ384" s="39"/>
      <c r="AK384" s="39"/>
      <c r="AL384" s="39"/>
      <c r="AM384" s="39"/>
      <c r="AN384" s="39"/>
      <c r="AO384" s="39"/>
      <c r="AP384" s="39"/>
      <c r="AQ384" s="39"/>
      <c r="AR384" s="39"/>
      <c r="AS384" s="39"/>
      <c r="AT384" s="39"/>
      <c r="AU384" s="39"/>
      <c r="AV384" s="39"/>
      <c r="AW384" s="39"/>
      <c r="AX384" s="39"/>
      <c r="AY384" s="39"/>
    </row>
    <row r="385" spans="35:51" ht="12">
      <c r="AI385" s="39"/>
      <c r="AJ385" s="39"/>
      <c r="AK385" s="39"/>
      <c r="AL385" s="39"/>
      <c r="AM385" s="39"/>
      <c r="AN385" s="39"/>
      <c r="AO385" s="39"/>
      <c r="AP385" s="39"/>
      <c r="AQ385" s="39"/>
      <c r="AR385" s="39"/>
      <c r="AS385" s="39"/>
      <c r="AT385" s="39"/>
      <c r="AU385" s="39"/>
      <c r="AV385" s="39"/>
      <c r="AW385" s="39"/>
      <c r="AX385" s="39"/>
      <c r="AY385" s="39"/>
    </row>
    <row r="386" spans="35:51" ht="12">
      <c r="AI386" s="39"/>
      <c r="AJ386" s="39"/>
      <c r="AK386" s="39"/>
      <c r="AL386" s="39"/>
      <c r="AM386" s="39"/>
      <c r="AN386" s="39"/>
      <c r="AO386" s="39"/>
      <c r="AP386" s="39"/>
      <c r="AQ386" s="39"/>
      <c r="AR386" s="39"/>
      <c r="AS386" s="39"/>
      <c r="AT386" s="39"/>
      <c r="AU386" s="39"/>
      <c r="AV386" s="39"/>
      <c r="AW386" s="39"/>
      <c r="AX386" s="39"/>
      <c r="AY386" s="39"/>
    </row>
    <row r="387" spans="35:51" ht="12">
      <c r="AI387" s="39"/>
      <c r="AJ387" s="39"/>
      <c r="AK387" s="39"/>
      <c r="AL387" s="39"/>
      <c r="AM387" s="39"/>
      <c r="AN387" s="39"/>
      <c r="AO387" s="39"/>
      <c r="AP387" s="39"/>
      <c r="AQ387" s="39"/>
      <c r="AR387" s="39"/>
      <c r="AS387" s="39"/>
      <c r="AT387" s="39"/>
      <c r="AU387" s="39"/>
      <c r="AV387" s="39"/>
      <c r="AW387" s="39"/>
      <c r="AX387" s="39"/>
      <c r="AY387" s="39"/>
    </row>
    <row r="388" spans="35:51" ht="12">
      <c r="AI388" s="39"/>
      <c r="AJ388" s="39"/>
      <c r="AK388" s="39"/>
      <c r="AL388" s="39"/>
      <c r="AM388" s="39"/>
      <c r="AN388" s="39"/>
      <c r="AO388" s="39"/>
      <c r="AP388" s="39"/>
      <c r="AQ388" s="39"/>
      <c r="AR388" s="39"/>
      <c r="AS388" s="39"/>
      <c r="AT388" s="39"/>
      <c r="AU388" s="39"/>
      <c r="AV388" s="39"/>
      <c r="AW388" s="39"/>
      <c r="AX388" s="39"/>
      <c r="AY388" s="39"/>
    </row>
    <row r="389" spans="35:51" ht="12">
      <c r="AI389" s="39"/>
      <c r="AJ389" s="39"/>
      <c r="AK389" s="39"/>
      <c r="AL389" s="39"/>
      <c r="AM389" s="39"/>
      <c r="AN389" s="39"/>
      <c r="AO389" s="39"/>
      <c r="AP389" s="39"/>
      <c r="AQ389" s="39"/>
      <c r="AR389" s="39"/>
      <c r="AS389" s="39"/>
      <c r="AT389" s="39"/>
      <c r="AU389" s="39"/>
      <c r="AV389" s="39"/>
      <c r="AW389" s="39"/>
      <c r="AX389" s="39"/>
      <c r="AY389" s="39"/>
    </row>
    <row r="390" spans="35:51" ht="12">
      <c r="AI390" s="39"/>
      <c r="AJ390" s="39"/>
      <c r="AK390" s="39"/>
      <c r="AL390" s="39"/>
      <c r="AM390" s="39"/>
      <c r="AN390" s="39"/>
      <c r="AO390" s="39"/>
      <c r="AP390" s="39"/>
      <c r="AQ390" s="39"/>
      <c r="AR390" s="39"/>
      <c r="AS390" s="39"/>
      <c r="AT390" s="39"/>
      <c r="AU390" s="39"/>
      <c r="AV390" s="39"/>
      <c r="AW390" s="39"/>
      <c r="AX390" s="39"/>
      <c r="AY390" s="39"/>
    </row>
    <row r="391" spans="35:51" ht="12">
      <c r="AI391" s="39"/>
      <c r="AJ391" s="39"/>
      <c r="AK391" s="39"/>
      <c r="AL391" s="39"/>
      <c r="AM391" s="39"/>
      <c r="AN391" s="39"/>
      <c r="AO391" s="39"/>
      <c r="AP391" s="39"/>
      <c r="AQ391" s="39"/>
      <c r="AR391" s="39"/>
      <c r="AS391" s="39"/>
      <c r="AT391" s="39"/>
      <c r="AU391" s="39"/>
      <c r="AV391" s="39"/>
      <c r="AW391" s="39"/>
      <c r="AX391" s="39"/>
      <c r="AY391" s="39"/>
    </row>
    <row r="392" spans="35:51" ht="12">
      <c r="AI392" s="39"/>
      <c r="AJ392" s="39"/>
      <c r="AK392" s="39"/>
      <c r="AL392" s="39"/>
      <c r="AM392" s="39"/>
      <c r="AN392" s="39"/>
      <c r="AO392" s="39"/>
      <c r="AP392" s="39"/>
      <c r="AQ392" s="39"/>
      <c r="AR392" s="39"/>
      <c r="AS392" s="39"/>
      <c r="AT392" s="39"/>
      <c r="AU392" s="39"/>
      <c r="AV392" s="39"/>
      <c r="AW392" s="39"/>
      <c r="AX392" s="39"/>
      <c r="AY392" s="39"/>
    </row>
    <row r="393" spans="35:51" ht="12">
      <c r="AI393" s="39"/>
      <c r="AJ393" s="39"/>
      <c r="AK393" s="39"/>
      <c r="AL393" s="39"/>
      <c r="AM393" s="39"/>
      <c r="AN393" s="39"/>
      <c r="AO393" s="39"/>
      <c r="AP393" s="39"/>
      <c r="AQ393" s="39"/>
      <c r="AR393" s="39"/>
      <c r="AS393" s="39"/>
      <c r="AT393" s="39"/>
      <c r="AU393" s="39"/>
      <c r="AV393" s="39"/>
      <c r="AW393" s="39"/>
      <c r="AX393" s="39"/>
      <c r="AY393" s="39"/>
    </row>
    <row r="394" spans="35:51" ht="12">
      <c r="AI394" s="39"/>
      <c r="AJ394" s="39"/>
      <c r="AK394" s="39"/>
      <c r="AL394" s="39"/>
      <c r="AM394" s="39"/>
      <c r="AN394" s="39"/>
      <c r="AO394" s="39"/>
      <c r="AP394" s="39"/>
      <c r="AQ394" s="39"/>
      <c r="AR394" s="39"/>
      <c r="AS394" s="39"/>
      <c r="AT394" s="39"/>
      <c r="AU394" s="39"/>
      <c r="AV394" s="39"/>
      <c r="AW394" s="39"/>
      <c r="AX394" s="39"/>
      <c r="AY394" s="39"/>
    </row>
    <row r="395" spans="35:51" ht="12">
      <c r="AI395" s="39"/>
      <c r="AJ395" s="39"/>
      <c r="AK395" s="39"/>
      <c r="AL395" s="39"/>
      <c r="AM395" s="39"/>
      <c r="AN395" s="39"/>
      <c r="AO395" s="39"/>
      <c r="AP395" s="39"/>
      <c r="AQ395" s="39"/>
      <c r="AR395" s="39"/>
      <c r="AS395" s="39"/>
      <c r="AT395" s="39"/>
      <c r="AU395" s="39"/>
      <c r="AV395" s="39"/>
      <c r="AW395" s="39"/>
      <c r="AX395" s="39"/>
      <c r="AY395" s="39"/>
    </row>
    <row r="396" spans="35:51" ht="12">
      <c r="AI396" s="39"/>
      <c r="AJ396" s="39"/>
      <c r="AK396" s="39"/>
      <c r="AL396" s="39"/>
      <c r="AM396" s="39"/>
      <c r="AN396" s="39"/>
      <c r="AO396" s="39"/>
      <c r="AP396" s="39"/>
      <c r="AQ396" s="39"/>
      <c r="AR396" s="39"/>
      <c r="AS396" s="39"/>
      <c r="AT396" s="39"/>
      <c r="AU396" s="39"/>
      <c r="AV396" s="39"/>
      <c r="AW396" s="39"/>
      <c r="AX396" s="39"/>
      <c r="AY396" s="39"/>
    </row>
    <row r="397" spans="35:51" ht="12">
      <c r="AI397" s="39"/>
      <c r="AJ397" s="39"/>
      <c r="AK397" s="39"/>
      <c r="AL397" s="39"/>
      <c r="AM397" s="39"/>
      <c r="AN397" s="39"/>
      <c r="AO397" s="39"/>
      <c r="AP397" s="39"/>
      <c r="AQ397" s="39"/>
      <c r="AR397" s="39"/>
      <c r="AS397" s="39"/>
      <c r="AT397" s="39"/>
      <c r="AU397" s="39"/>
      <c r="AV397" s="39"/>
      <c r="AW397" s="39"/>
      <c r="AX397" s="39"/>
      <c r="AY397" s="39"/>
    </row>
    <row r="398" spans="35:51" ht="12">
      <c r="AI398" s="39"/>
      <c r="AJ398" s="39"/>
      <c r="AK398" s="39"/>
      <c r="AL398" s="39"/>
      <c r="AM398" s="39"/>
      <c r="AN398" s="39"/>
      <c r="AO398" s="39"/>
      <c r="AP398" s="39"/>
      <c r="AQ398" s="39"/>
      <c r="AR398" s="39"/>
      <c r="AS398" s="39"/>
      <c r="AT398" s="39"/>
      <c r="AU398" s="39"/>
      <c r="AV398" s="39"/>
      <c r="AW398" s="39"/>
      <c r="AX398" s="39"/>
      <c r="AY398" s="39"/>
    </row>
    <row r="399" spans="35:51" ht="12">
      <c r="AI399" s="39"/>
      <c r="AJ399" s="39"/>
      <c r="AK399" s="39"/>
      <c r="AL399" s="39"/>
      <c r="AM399" s="39"/>
      <c r="AN399" s="39"/>
      <c r="AO399" s="39"/>
      <c r="AP399" s="39"/>
      <c r="AQ399" s="39"/>
      <c r="AR399" s="39"/>
      <c r="AS399" s="39"/>
      <c r="AT399" s="39"/>
      <c r="AU399" s="39"/>
      <c r="AV399" s="39"/>
      <c r="AW399" s="39"/>
      <c r="AX399" s="39"/>
      <c r="AY399" s="39"/>
    </row>
    <row r="400" spans="35:51" ht="12">
      <c r="AI400" s="39"/>
      <c r="AJ400" s="39"/>
      <c r="AK400" s="39"/>
      <c r="AL400" s="39"/>
      <c r="AM400" s="39"/>
      <c r="AN400" s="39"/>
      <c r="AO400" s="39"/>
      <c r="AP400" s="39"/>
      <c r="AQ400" s="39"/>
      <c r="AR400" s="39"/>
      <c r="AS400" s="39"/>
      <c r="AT400" s="39"/>
      <c r="AU400" s="39"/>
      <c r="AV400" s="39"/>
      <c r="AW400" s="39"/>
      <c r="AX400" s="39"/>
      <c r="AY400" s="39"/>
    </row>
    <row r="401" spans="35:51" ht="12">
      <c r="AI401" s="39"/>
      <c r="AJ401" s="39"/>
      <c r="AK401" s="39"/>
      <c r="AL401" s="39"/>
      <c r="AM401" s="39"/>
      <c r="AN401" s="39"/>
      <c r="AO401" s="39"/>
      <c r="AP401" s="39"/>
      <c r="AQ401" s="39"/>
      <c r="AR401" s="39"/>
      <c r="AS401" s="39"/>
      <c r="AT401" s="39"/>
      <c r="AU401" s="39"/>
      <c r="AV401" s="39"/>
      <c r="AW401" s="39"/>
      <c r="AX401" s="39"/>
      <c r="AY401" s="39"/>
    </row>
    <row r="402" spans="35:51" ht="12">
      <c r="AI402" s="39"/>
      <c r="AJ402" s="39"/>
      <c r="AK402" s="39"/>
      <c r="AL402" s="39"/>
      <c r="AM402" s="39"/>
      <c r="AN402" s="39"/>
      <c r="AO402" s="39"/>
      <c r="AP402" s="39"/>
      <c r="AQ402" s="39"/>
      <c r="AR402" s="39"/>
      <c r="AS402" s="39"/>
      <c r="AT402" s="39"/>
      <c r="AU402" s="39"/>
      <c r="AV402" s="39"/>
      <c r="AW402" s="39"/>
      <c r="AX402" s="39"/>
      <c r="AY402" s="39"/>
    </row>
    <row r="403" spans="35:51" ht="12">
      <c r="AI403" s="39"/>
      <c r="AJ403" s="39"/>
      <c r="AK403" s="39"/>
      <c r="AL403" s="39"/>
      <c r="AM403" s="39"/>
      <c r="AN403" s="39"/>
      <c r="AO403" s="39"/>
      <c r="AP403" s="39"/>
      <c r="AQ403" s="39"/>
      <c r="AR403" s="39"/>
      <c r="AS403" s="39"/>
      <c r="AT403" s="39"/>
      <c r="AU403" s="39"/>
      <c r="AV403" s="39"/>
      <c r="AW403" s="39"/>
      <c r="AX403" s="39"/>
      <c r="AY403" s="39"/>
    </row>
    <row r="404" spans="35:51" ht="12">
      <c r="AI404" s="39"/>
      <c r="AJ404" s="39"/>
      <c r="AK404" s="39"/>
      <c r="AL404" s="39"/>
      <c r="AM404" s="39"/>
      <c r="AN404" s="39"/>
      <c r="AO404" s="39"/>
      <c r="AP404" s="39"/>
      <c r="AQ404" s="39"/>
      <c r="AR404" s="39"/>
      <c r="AS404" s="39"/>
      <c r="AT404" s="39"/>
      <c r="AU404" s="39"/>
      <c r="AV404" s="39"/>
      <c r="AW404" s="39"/>
      <c r="AX404" s="39"/>
      <c r="AY404" s="39"/>
    </row>
    <row r="405" spans="35:51" ht="12">
      <c r="AI405" s="39"/>
      <c r="AJ405" s="39"/>
      <c r="AK405" s="39"/>
      <c r="AL405" s="39"/>
      <c r="AM405" s="39"/>
      <c r="AN405" s="39"/>
      <c r="AO405" s="39"/>
      <c r="AP405" s="39"/>
      <c r="AQ405" s="39"/>
      <c r="AR405" s="39"/>
      <c r="AS405" s="39"/>
      <c r="AT405" s="39"/>
      <c r="AU405" s="39"/>
      <c r="AV405" s="39"/>
      <c r="AW405" s="39"/>
      <c r="AX405" s="39"/>
      <c r="AY405" s="39"/>
    </row>
    <row r="406" spans="35:51" ht="12">
      <c r="AI406" s="39"/>
      <c r="AJ406" s="39"/>
      <c r="AK406" s="39"/>
      <c r="AL406" s="39"/>
      <c r="AM406" s="39"/>
      <c r="AN406" s="39"/>
      <c r="AO406" s="39"/>
      <c r="AP406" s="39"/>
      <c r="AQ406" s="39"/>
      <c r="AR406" s="39"/>
      <c r="AS406" s="39"/>
      <c r="AT406" s="39"/>
      <c r="AU406" s="39"/>
      <c r="AV406" s="39"/>
      <c r="AW406" s="39"/>
      <c r="AX406" s="39"/>
      <c r="AY406" s="39"/>
    </row>
    <row r="407" spans="35:51" ht="12">
      <c r="AI407" s="39"/>
      <c r="AJ407" s="39"/>
      <c r="AK407" s="39"/>
      <c r="AL407" s="39"/>
      <c r="AM407" s="39"/>
      <c r="AN407" s="39"/>
      <c r="AO407" s="39"/>
      <c r="AP407" s="39"/>
      <c r="AQ407" s="39"/>
      <c r="AR407" s="39"/>
      <c r="AS407" s="39"/>
      <c r="AT407" s="39"/>
      <c r="AU407" s="39"/>
      <c r="AV407" s="39"/>
      <c r="AW407" s="39"/>
      <c r="AX407" s="39"/>
      <c r="AY407" s="39"/>
    </row>
    <row r="408" spans="35:51" ht="12">
      <c r="AI408" s="39"/>
      <c r="AJ408" s="39"/>
      <c r="AK408" s="39"/>
      <c r="AL408" s="39"/>
      <c r="AM408" s="39"/>
      <c r="AN408" s="39"/>
      <c r="AO408" s="39"/>
      <c r="AP408" s="39"/>
      <c r="AQ408" s="39"/>
      <c r="AR408" s="39"/>
      <c r="AS408" s="39"/>
      <c r="AT408" s="39"/>
      <c r="AU408" s="39"/>
      <c r="AV408" s="39"/>
      <c r="AW408" s="39"/>
      <c r="AX408" s="39"/>
      <c r="AY408" s="39"/>
    </row>
    <row r="409" spans="35:51" ht="12">
      <c r="AI409" s="39"/>
      <c r="AJ409" s="39"/>
      <c r="AK409" s="39"/>
      <c r="AL409" s="39"/>
      <c r="AM409" s="39"/>
      <c r="AN409" s="39"/>
      <c r="AO409" s="39"/>
      <c r="AP409" s="39"/>
      <c r="AQ409" s="39"/>
      <c r="AR409" s="39"/>
      <c r="AS409" s="39"/>
      <c r="AT409" s="39"/>
      <c r="AU409" s="39"/>
      <c r="AV409" s="39"/>
      <c r="AW409" s="39"/>
      <c r="AX409" s="39"/>
      <c r="AY409" s="39"/>
    </row>
    <row r="410" spans="35:51" ht="12">
      <c r="AI410" s="39"/>
      <c r="AJ410" s="39"/>
      <c r="AK410" s="39"/>
      <c r="AL410" s="39"/>
      <c r="AM410" s="39"/>
      <c r="AN410" s="39"/>
      <c r="AO410" s="39"/>
      <c r="AP410" s="39"/>
      <c r="AQ410" s="39"/>
      <c r="AR410" s="39"/>
      <c r="AS410" s="39"/>
      <c r="AT410" s="39"/>
      <c r="AU410" s="39"/>
      <c r="AV410" s="39"/>
      <c r="AW410" s="39"/>
      <c r="AX410" s="39"/>
      <c r="AY410" s="39"/>
    </row>
    <row r="411" spans="35:51" ht="12">
      <c r="AI411" s="39"/>
      <c r="AJ411" s="39"/>
      <c r="AK411" s="39"/>
      <c r="AL411" s="39"/>
      <c r="AM411" s="39"/>
      <c r="AN411" s="39"/>
      <c r="AO411" s="39"/>
      <c r="AP411" s="39"/>
      <c r="AQ411" s="39"/>
      <c r="AR411" s="39"/>
      <c r="AS411" s="39"/>
      <c r="AT411" s="39"/>
      <c r="AU411" s="39"/>
      <c r="AV411" s="39"/>
      <c r="AW411" s="39"/>
      <c r="AX411" s="39"/>
      <c r="AY411" s="39"/>
    </row>
    <row r="412" spans="35:51" ht="12">
      <c r="AI412" s="39"/>
      <c r="AJ412" s="39"/>
      <c r="AK412" s="39"/>
      <c r="AL412" s="39"/>
      <c r="AM412" s="39"/>
      <c r="AN412" s="39"/>
      <c r="AO412" s="39"/>
      <c r="AP412" s="39"/>
      <c r="AQ412" s="39"/>
      <c r="AR412" s="39"/>
      <c r="AS412" s="39"/>
      <c r="AT412" s="39"/>
      <c r="AU412" s="39"/>
      <c r="AV412" s="39"/>
      <c r="AW412" s="39"/>
      <c r="AX412" s="39"/>
      <c r="AY412" s="39"/>
    </row>
    <row r="413" spans="35:51" ht="12">
      <c r="AI413" s="39"/>
      <c r="AJ413" s="39"/>
      <c r="AK413" s="39"/>
      <c r="AL413" s="39"/>
      <c r="AM413" s="39"/>
      <c r="AN413" s="39"/>
      <c r="AO413" s="39"/>
      <c r="AP413" s="39"/>
      <c r="AQ413" s="39"/>
      <c r="AR413" s="39"/>
      <c r="AS413" s="39"/>
      <c r="AT413" s="39"/>
      <c r="AU413" s="39"/>
      <c r="AV413" s="39"/>
      <c r="AW413" s="39"/>
      <c r="AX413" s="39"/>
      <c r="AY413" s="39"/>
    </row>
    <row r="414" spans="35:51" ht="12">
      <c r="AI414" s="39"/>
      <c r="AJ414" s="39"/>
      <c r="AK414" s="39"/>
      <c r="AL414" s="39"/>
      <c r="AM414" s="39"/>
      <c r="AN414" s="39"/>
      <c r="AO414" s="39"/>
      <c r="AP414" s="39"/>
      <c r="AQ414" s="39"/>
      <c r="AR414" s="39"/>
      <c r="AS414" s="39"/>
      <c r="AT414" s="39"/>
      <c r="AU414" s="39"/>
      <c r="AV414" s="39"/>
      <c r="AW414" s="39"/>
      <c r="AX414" s="39"/>
      <c r="AY414" s="39"/>
    </row>
    <row r="415" spans="35:51" ht="12">
      <c r="AI415" s="39"/>
      <c r="AJ415" s="39"/>
      <c r="AK415" s="39"/>
      <c r="AL415" s="39"/>
      <c r="AM415" s="39"/>
      <c r="AN415" s="39"/>
      <c r="AO415" s="39"/>
      <c r="AP415" s="39"/>
      <c r="AQ415" s="39"/>
      <c r="AR415" s="39"/>
      <c r="AS415" s="39"/>
      <c r="AT415" s="39"/>
      <c r="AU415" s="39"/>
      <c r="AV415" s="39"/>
      <c r="AW415" s="39"/>
      <c r="AX415" s="39"/>
      <c r="AY415" s="39"/>
    </row>
    <row r="416" spans="35:51" ht="12">
      <c r="AI416" s="39"/>
      <c r="AJ416" s="39"/>
      <c r="AK416" s="39"/>
      <c r="AL416" s="39"/>
      <c r="AM416" s="39"/>
      <c r="AN416" s="39"/>
      <c r="AO416" s="39"/>
      <c r="AP416" s="39"/>
      <c r="AQ416" s="39"/>
      <c r="AR416" s="39"/>
      <c r="AS416" s="39"/>
      <c r="AT416" s="39"/>
      <c r="AU416" s="39"/>
      <c r="AV416" s="39"/>
      <c r="AW416" s="39"/>
      <c r="AX416" s="39"/>
      <c r="AY416" s="39"/>
    </row>
    <row r="417" spans="35:51" ht="12">
      <c r="AI417" s="39"/>
      <c r="AJ417" s="39"/>
      <c r="AK417" s="39"/>
      <c r="AL417" s="39"/>
      <c r="AM417" s="39"/>
      <c r="AN417" s="39"/>
      <c r="AO417" s="39"/>
      <c r="AP417" s="39"/>
      <c r="AQ417" s="39"/>
      <c r="AR417" s="39"/>
      <c r="AS417" s="39"/>
      <c r="AT417" s="39"/>
      <c r="AU417" s="39"/>
      <c r="AV417" s="39"/>
      <c r="AW417" s="39"/>
      <c r="AX417" s="39"/>
      <c r="AY417" s="39"/>
    </row>
    <row r="418" spans="35:51" ht="12">
      <c r="AI418" s="39"/>
      <c r="AJ418" s="39"/>
      <c r="AK418" s="39"/>
      <c r="AL418" s="39"/>
      <c r="AM418" s="39"/>
      <c r="AN418" s="39"/>
      <c r="AO418" s="39"/>
      <c r="AP418" s="39"/>
      <c r="AQ418" s="39"/>
      <c r="AR418" s="39"/>
      <c r="AS418" s="39"/>
      <c r="AT418" s="39"/>
      <c r="AU418" s="39"/>
      <c r="AV418" s="39"/>
      <c r="AW418" s="39"/>
      <c r="AX418" s="39"/>
      <c r="AY418" s="39"/>
    </row>
    <row r="419" spans="35:51" ht="12">
      <c r="AI419" s="39"/>
      <c r="AJ419" s="39"/>
      <c r="AK419" s="39"/>
      <c r="AL419" s="39"/>
      <c r="AM419" s="39"/>
      <c r="AN419" s="39"/>
      <c r="AO419" s="39"/>
      <c r="AP419" s="39"/>
      <c r="AQ419" s="39"/>
      <c r="AR419" s="39"/>
      <c r="AS419" s="39"/>
      <c r="AT419" s="39"/>
      <c r="AU419" s="39"/>
      <c r="AV419" s="39"/>
      <c r="AW419" s="39"/>
      <c r="AX419" s="39"/>
      <c r="AY419" s="39"/>
    </row>
    <row r="420" spans="35:51" ht="12">
      <c r="AI420" s="39"/>
      <c r="AJ420" s="39"/>
      <c r="AK420" s="39"/>
      <c r="AL420" s="39"/>
      <c r="AM420" s="39"/>
      <c r="AN420" s="39"/>
      <c r="AO420" s="39"/>
      <c r="AP420" s="39"/>
      <c r="AQ420" s="39"/>
      <c r="AR420" s="39"/>
      <c r="AS420" s="39"/>
      <c r="AT420" s="39"/>
      <c r="AU420" s="39"/>
      <c r="AV420" s="39"/>
      <c r="AW420" s="39"/>
      <c r="AX420" s="39"/>
      <c r="AY420" s="39"/>
    </row>
    <row r="421" spans="35:51" ht="12">
      <c r="AI421" s="39"/>
      <c r="AJ421" s="39"/>
      <c r="AK421" s="39"/>
      <c r="AL421" s="39"/>
      <c r="AM421" s="39"/>
      <c r="AN421" s="39"/>
      <c r="AO421" s="39"/>
      <c r="AP421" s="39"/>
      <c r="AQ421" s="39"/>
      <c r="AR421" s="39"/>
      <c r="AS421" s="39"/>
      <c r="AT421" s="39"/>
      <c r="AU421" s="39"/>
      <c r="AV421" s="39"/>
      <c r="AW421" s="39"/>
      <c r="AX421" s="39"/>
      <c r="AY421" s="39"/>
    </row>
    <row r="422" spans="35:51" ht="12">
      <c r="AI422" s="39"/>
      <c r="AJ422" s="39"/>
      <c r="AK422" s="39"/>
      <c r="AL422" s="39"/>
      <c r="AM422" s="39"/>
      <c r="AN422" s="39"/>
      <c r="AO422" s="39"/>
      <c r="AP422" s="39"/>
      <c r="AQ422" s="39"/>
      <c r="AR422" s="39"/>
      <c r="AS422" s="39"/>
      <c r="AT422" s="39"/>
      <c r="AU422" s="39"/>
      <c r="AV422" s="39"/>
      <c r="AW422" s="39"/>
      <c r="AX422" s="39"/>
      <c r="AY422" s="39"/>
    </row>
    <row r="423" spans="35:51" ht="12">
      <c r="AI423" s="39"/>
      <c r="AJ423" s="39"/>
      <c r="AK423" s="39"/>
      <c r="AL423" s="39"/>
      <c r="AM423" s="39"/>
      <c r="AN423" s="39"/>
      <c r="AO423" s="39"/>
      <c r="AP423" s="39"/>
      <c r="AQ423" s="39"/>
      <c r="AR423" s="39"/>
      <c r="AS423" s="39"/>
      <c r="AT423" s="39"/>
      <c r="AU423" s="39"/>
      <c r="AV423" s="39"/>
      <c r="AW423" s="39"/>
      <c r="AX423" s="39"/>
      <c r="AY423" s="39"/>
    </row>
    <row r="424" spans="35:51" ht="12">
      <c r="AI424" s="39"/>
      <c r="AJ424" s="39"/>
      <c r="AK424" s="39"/>
      <c r="AL424" s="39"/>
      <c r="AM424" s="39"/>
      <c r="AN424" s="39"/>
      <c r="AO424" s="39"/>
      <c r="AP424" s="39"/>
      <c r="AQ424" s="39"/>
      <c r="AR424" s="39"/>
      <c r="AS424" s="39"/>
      <c r="AT424" s="39"/>
      <c r="AU424" s="39"/>
      <c r="AV424" s="39"/>
      <c r="AW424" s="39"/>
      <c r="AX424" s="39"/>
      <c r="AY424" s="39"/>
    </row>
    <row r="425" spans="35:51" ht="12">
      <c r="AI425" s="39"/>
      <c r="AJ425" s="39"/>
      <c r="AK425" s="39"/>
      <c r="AL425" s="39"/>
      <c r="AM425" s="39"/>
      <c r="AN425" s="39"/>
      <c r="AO425" s="39"/>
      <c r="AP425" s="39"/>
      <c r="AQ425" s="39"/>
      <c r="AR425" s="39"/>
      <c r="AS425" s="39"/>
      <c r="AT425" s="39"/>
      <c r="AU425" s="39"/>
      <c r="AV425" s="39"/>
      <c r="AW425" s="39"/>
      <c r="AX425" s="39"/>
      <c r="AY425" s="39"/>
    </row>
    <row r="426" spans="35:51" ht="12">
      <c r="AI426" s="39"/>
      <c r="AJ426" s="39"/>
      <c r="AK426" s="39"/>
      <c r="AL426" s="39"/>
      <c r="AM426" s="39"/>
      <c r="AN426" s="39"/>
      <c r="AO426" s="39"/>
      <c r="AP426" s="39"/>
      <c r="AQ426" s="39"/>
      <c r="AR426" s="39"/>
      <c r="AS426" s="39"/>
      <c r="AT426" s="39"/>
      <c r="AU426" s="39"/>
      <c r="AV426" s="39"/>
      <c r="AW426" s="39"/>
      <c r="AX426" s="39"/>
      <c r="AY426" s="39"/>
    </row>
    <row r="427" spans="35:51" ht="12">
      <c r="AI427" s="39"/>
      <c r="AJ427" s="39"/>
      <c r="AK427" s="39"/>
      <c r="AL427" s="39"/>
      <c r="AM427" s="39"/>
      <c r="AN427" s="39"/>
      <c r="AO427" s="39"/>
      <c r="AP427" s="39"/>
      <c r="AQ427" s="39"/>
      <c r="AR427" s="39"/>
      <c r="AS427" s="39"/>
      <c r="AT427" s="39"/>
      <c r="AU427" s="39"/>
      <c r="AV427" s="39"/>
      <c r="AW427" s="39"/>
      <c r="AX427" s="39"/>
      <c r="AY427" s="39"/>
    </row>
  </sheetData>
  <sheetProtection selectLockedCells="1" selectUnlockedCells="1"/>
  <mergeCells count="541">
    <mergeCell ref="BW78:CN78"/>
    <mergeCell ref="CO78:DF78"/>
    <mergeCell ref="A78:AB78"/>
    <mergeCell ref="AC78:AH78"/>
    <mergeCell ref="AI78:AY78"/>
    <mergeCell ref="AZ78:BV78"/>
    <mergeCell ref="BW76:CN76"/>
    <mergeCell ref="CO76:DF76"/>
    <mergeCell ref="A77:AB77"/>
    <mergeCell ref="AC77:AH77"/>
    <mergeCell ref="AI77:AY77"/>
    <mergeCell ref="AZ77:BV77"/>
    <mergeCell ref="BW77:CN77"/>
    <mergeCell ref="CO77:DF77"/>
    <mergeCell ref="A76:AB76"/>
    <mergeCell ref="AC76:AH76"/>
    <mergeCell ref="AI76:AY76"/>
    <mergeCell ref="AZ76:BV76"/>
    <mergeCell ref="BW86:CN86"/>
    <mergeCell ref="CO86:DF86"/>
    <mergeCell ref="AI85:AY85"/>
    <mergeCell ref="AZ85:BV85"/>
    <mergeCell ref="AI84:AY84"/>
    <mergeCell ref="AZ84:BV84"/>
    <mergeCell ref="AI81:AY81"/>
    <mergeCell ref="AZ79:BO79"/>
    <mergeCell ref="A86:AB86"/>
    <mergeCell ref="AC86:AH86"/>
    <mergeCell ref="AI86:AY86"/>
    <mergeCell ref="AZ86:BV86"/>
    <mergeCell ref="BW51:CN51"/>
    <mergeCell ref="CO51:DF51"/>
    <mergeCell ref="A50:AB50"/>
    <mergeCell ref="AC50:AH50"/>
    <mergeCell ref="A51:AB51"/>
    <mergeCell ref="AC51:AH51"/>
    <mergeCell ref="AI51:AY51"/>
    <mergeCell ref="AZ51:BV51"/>
    <mergeCell ref="AI50:AY50"/>
    <mergeCell ref="AZ50:BV50"/>
    <mergeCell ref="BW46:CN46"/>
    <mergeCell ref="CO46:DF46"/>
    <mergeCell ref="BW49:CN49"/>
    <mergeCell ref="CO49:DF49"/>
    <mergeCell ref="BW48:CN48"/>
    <mergeCell ref="CO48:DF48"/>
    <mergeCell ref="BW47:CN47"/>
    <mergeCell ref="CO47:DF47"/>
    <mergeCell ref="BW50:CN50"/>
    <mergeCell ref="CO50:DF50"/>
    <mergeCell ref="A49:AB49"/>
    <mergeCell ref="AC49:AH49"/>
    <mergeCell ref="AI49:AY49"/>
    <mergeCell ref="AZ49:BV49"/>
    <mergeCell ref="A72:AB72"/>
    <mergeCell ref="AC72:AH72"/>
    <mergeCell ref="AI72:AY72"/>
    <mergeCell ref="AZ72:BV72"/>
    <mergeCell ref="BW72:CN72"/>
    <mergeCell ref="CO72:DF72"/>
    <mergeCell ref="BW93:CN93"/>
    <mergeCell ref="CO93:DF93"/>
    <mergeCell ref="BW83:CN83"/>
    <mergeCell ref="CO83:DF83"/>
    <mergeCell ref="BW85:CN85"/>
    <mergeCell ref="CO85:DF85"/>
    <mergeCell ref="BW74:CN74"/>
    <mergeCell ref="CO74:DF74"/>
    <mergeCell ref="A93:AB93"/>
    <mergeCell ref="AC93:AH93"/>
    <mergeCell ref="AI93:AY93"/>
    <mergeCell ref="AZ93:BV93"/>
    <mergeCell ref="A82:AB82"/>
    <mergeCell ref="AC82:AH82"/>
    <mergeCell ref="AI82:AY82"/>
    <mergeCell ref="AZ82:BV82"/>
    <mergeCell ref="AI75:AY75"/>
    <mergeCell ref="AZ75:BV75"/>
    <mergeCell ref="AI74:AY74"/>
    <mergeCell ref="AZ74:BV74"/>
    <mergeCell ref="A74:AB74"/>
    <mergeCell ref="AC74:AH74"/>
    <mergeCell ref="A75:AB75"/>
    <mergeCell ref="AC75:AH75"/>
    <mergeCell ref="A73:AB73"/>
    <mergeCell ref="AC73:AH73"/>
    <mergeCell ref="AI73:AY73"/>
    <mergeCell ref="AZ73:BV73"/>
    <mergeCell ref="A69:AB69"/>
    <mergeCell ref="AC69:AH69"/>
    <mergeCell ref="A70:AB70"/>
    <mergeCell ref="AC70:AH70"/>
    <mergeCell ref="BW89:CN89"/>
    <mergeCell ref="CO89:DF89"/>
    <mergeCell ref="BW75:CN75"/>
    <mergeCell ref="CO75:DF75"/>
    <mergeCell ref="BW84:CN84"/>
    <mergeCell ref="CO84:DF84"/>
    <mergeCell ref="BW82:CN82"/>
    <mergeCell ref="CO82:DF82"/>
    <mergeCell ref="BW79:CN79"/>
    <mergeCell ref="BW80:CN80"/>
    <mergeCell ref="BW70:CN70"/>
    <mergeCell ref="CO70:DF70"/>
    <mergeCell ref="AI70:AY70"/>
    <mergeCell ref="AZ70:BV70"/>
    <mergeCell ref="BW69:CN69"/>
    <mergeCell ref="CO69:DF69"/>
    <mergeCell ref="AI88:AY88"/>
    <mergeCell ref="AZ88:BV88"/>
    <mergeCell ref="BW88:CN88"/>
    <mergeCell ref="CO88:DF88"/>
    <mergeCell ref="AI69:AY69"/>
    <mergeCell ref="AZ69:BV69"/>
    <mergeCell ref="BW73:CN73"/>
    <mergeCell ref="CO73:DF73"/>
    <mergeCell ref="AC83:AH83"/>
    <mergeCell ref="A83:AB83"/>
    <mergeCell ref="A88:AB88"/>
    <mergeCell ref="AC88:AH88"/>
    <mergeCell ref="A84:AB84"/>
    <mergeCell ref="AC84:AH84"/>
    <mergeCell ref="A85:AB85"/>
    <mergeCell ref="AC85:AH85"/>
    <mergeCell ref="A87:Z87"/>
    <mergeCell ref="AC87:AG87"/>
    <mergeCell ref="A67:AB67"/>
    <mergeCell ref="AC67:AH67"/>
    <mergeCell ref="A68:AB68"/>
    <mergeCell ref="AC68:AH68"/>
    <mergeCell ref="BW62:CN62"/>
    <mergeCell ref="CO62:DF62"/>
    <mergeCell ref="BW67:CN67"/>
    <mergeCell ref="CO67:DF67"/>
    <mergeCell ref="BW63:CN63"/>
    <mergeCell ref="CO63:DF63"/>
    <mergeCell ref="BW64:CN64"/>
    <mergeCell ref="CO64:DF64"/>
    <mergeCell ref="BW65:CN65"/>
    <mergeCell ref="CO65:DF65"/>
    <mergeCell ref="A62:AB62"/>
    <mergeCell ref="AC62:AH62"/>
    <mergeCell ref="AI62:AY62"/>
    <mergeCell ref="AZ62:BV62"/>
    <mergeCell ref="A60:AB60"/>
    <mergeCell ref="AC60:AH60"/>
    <mergeCell ref="AI60:AY60"/>
    <mergeCell ref="AZ60:BV60"/>
    <mergeCell ref="A59:AB59"/>
    <mergeCell ref="AC59:AH59"/>
    <mergeCell ref="AI59:AY59"/>
    <mergeCell ref="AZ59:BV59"/>
    <mergeCell ref="BW60:CN60"/>
    <mergeCell ref="CO60:DF60"/>
    <mergeCell ref="BW58:CN58"/>
    <mergeCell ref="BW59:CN59"/>
    <mergeCell ref="CO59:DF59"/>
    <mergeCell ref="CO58:DF58"/>
    <mergeCell ref="BW57:CN57"/>
    <mergeCell ref="CO57:DF57"/>
    <mergeCell ref="A56:AB56"/>
    <mergeCell ref="AC56:AH56"/>
    <mergeCell ref="A57:AB57"/>
    <mergeCell ref="AC57:AH57"/>
    <mergeCell ref="AI57:AY57"/>
    <mergeCell ref="AZ57:BV57"/>
    <mergeCell ref="AI56:AY56"/>
    <mergeCell ref="AZ56:BV56"/>
    <mergeCell ref="A55:AB55"/>
    <mergeCell ref="AC55:AH55"/>
    <mergeCell ref="AI55:AY55"/>
    <mergeCell ref="AZ55:BV55"/>
    <mergeCell ref="AI52:AY52"/>
    <mergeCell ref="AZ52:BV52"/>
    <mergeCell ref="BW56:CN56"/>
    <mergeCell ref="CO56:DF56"/>
    <mergeCell ref="BW55:CN55"/>
    <mergeCell ref="CO55:DF55"/>
    <mergeCell ref="BW52:CN52"/>
    <mergeCell ref="CO52:DF52"/>
    <mergeCell ref="BW54:CN54"/>
    <mergeCell ref="CO54:DF54"/>
    <mergeCell ref="BW36:CN36"/>
    <mergeCell ref="CO36:DF36"/>
    <mergeCell ref="BW37:CN37"/>
    <mergeCell ref="CO37:DF37"/>
    <mergeCell ref="AZ36:BV36"/>
    <mergeCell ref="A37:AB37"/>
    <mergeCell ref="AC37:AH37"/>
    <mergeCell ref="AI37:AY37"/>
    <mergeCell ref="AZ37:BV37"/>
    <mergeCell ref="BW43:CN43"/>
    <mergeCell ref="BW35:CN35"/>
    <mergeCell ref="CO35:DF35"/>
    <mergeCell ref="A35:AB35"/>
    <mergeCell ref="AC35:AH35"/>
    <mergeCell ref="AI35:AY35"/>
    <mergeCell ref="AZ35:BV35"/>
    <mergeCell ref="A36:AB36"/>
    <mergeCell ref="AC36:AH36"/>
    <mergeCell ref="AI36:AY36"/>
    <mergeCell ref="CO43:DF43"/>
    <mergeCell ref="AI43:AY43"/>
    <mergeCell ref="A52:AB52"/>
    <mergeCell ref="AC52:AH52"/>
    <mergeCell ref="BW44:CN44"/>
    <mergeCell ref="CO44:DF44"/>
    <mergeCell ref="A45:AB45"/>
    <mergeCell ref="AC45:AH45"/>
    <mergeCell ref="A44:AB44"/>
    <mergeCell ref="AC44:AH44"/>
    <mergeCell ref="A38:AB38"/>
    <mergeCell ref="AI38:AY38"/>
    <mergeCell ref="AI39:AY39"/>
    <mergeCell ref="BW38:CN38"/>
    <mergeCell ref="A39:AB39"/>
    <mergeCell ref="AC39:AH39"/>
    <mergeCell ref="AZ39:BV39"/>
    <mergeCell ref="CO38:DF38"/>
    <mergeCell ref="AC38:AH38"/>
    <mergeCell ref="AZ38:BV38"/>
    <mergeCell ref="BW39:CN39"/>
    <mergeCell ref="CO39:DF39"/>
    <mergeCell ref="BW31:CN31"/>
    <mergeCell ref="CO31:DF31"/>
    <mergeCell ref="A30:AB30"/>
    <mergeCell ref="AC30:AH30"/>
    <mergeCell ref="A31:AB31"/>
    <mergeCell ref="AC31:AH31"/>
    <mergeCell ref="AI31:AY31"/>
    <mergeCell ref="AZ31:BV31"/>
    <mergeCell ref="AI30:AY30"/>
    <mergeCell ref="AZ30:BV30"/>
    <mergeCell ref="A29:AB29"/>
    <mergeCell ref="AC29:AH29"/>
    <mergeCell ref="AI29:AY29"/>
    <mergeCell ref="AZ29:BV29"/>
    <mergeCell ref="A28:AB28"/>
    <mergeCell ref="AC28:AH28"/>
    <mergeCell ref="AI28:AY28"/>
    <mergeCell ref="AZ28:BV28"/>
    <mergeCell ref="A27:AB27"/>
    <mergeCell ref="AC27:AH27"/>
    <mergeCell ref="AI27:AY27"/>
    <mergeCell ref="AZ27:BV27"/>
    <mergeCell ref="BW21:CN21"/>
    <mergeCell ref="CO21:DF21"/>
    <mergeCell ref="BW22:CN22"/>
    <mergeCell ref="CO22:DF22"/>
    <mergeCell ref="BW24:CN24"/>
    <mergeCell ref="CO24:DF24"/>
    <mergeCell ref="A22:AB22"/>
    <mergeCell ref="AC22:AH22"/>
    <mergeCell ref="AI22:AY22"/>
    <mergeCell ref="AZ22:BV22"/>
    <mergeCell ref="A24:AB24"/>
    <mergeCell ref="AC24:AH24"/>
    <mergeCell ref="AI24:AY24"/>
    <mergeCell ref="AZ24:BV24"/>
    <mergeCell ref="A21:AB21"/>
    <mergeCell ref="AC21:AH21"/>
    <mergeCell ref="AI21:AY21"/>
    <mergeCell ref="AZ21:BV21"/>
    <mergeCell ref="AI20:AY20"/>
    <mergeCell ref="AZ20:BV20"/>
    <mergeCell ref="AI18:AY18"/>
    <mergeCell ref="AZ18:BV18"/>
    <mergeCell ref="BW15:CN15"/>
    <mergeCell ref="CO15:DF15"/>
    <mergeCell ref="BW17:CN17"/>
    <mergeCell ref="CO17:DF17"/>
    <mergeCell ref="BW18:CN18"/>
    <mergeCell ref="CO18:DF18"/>
    <mergeCell ref="A17:AB17"/>
    <mergeCell ref="AC17:AH17"/>
    <mergeCell ref="AI17:AY17"/>
    <mergeCell ref="AZ17:BV17"/>
    <mergeCell ref="A18:AB18"/>
    <mergeCell ref="AC18:AH18"/>
    <mergeCell ref="A15:AB15"/>
    <mergeCell ref="AC15:AH15"/>
    <mergeCell ref="AI15:AY15"/>
    <mergeCell ref="AZ15:BV15"/>
    <mergeCell ref="A14:AB14"/>
    <mergeCell ref="AC14:AH14"/>
    <mergeCell ref="AI14:AY14"/>
    <mergeCell ref="AZ14:BV14"/>
    <mergeCell ref="A13:AB13"/>
    <mergeCell ref="AC13:AH13"/>
    <mergeCell ref="AI13:AY13"/>
    <mergeCell ref="AZ13:BV13"/>
    <mergeCell ref="A12:AB12"/>
    <mergeCell ref="AC12:AH12"/>
    <mergeCell ref="AI12:AY12"/>
    <mergeCell ref="AZ12:BV12"/>
    <mergeCell ref="BW10:CN10"/>
    <mergeCell ref="CO10:DF10"/>
    <mergeCell ref="A10:AB10"/>
    <mergeCell ref="AC10:AH10"/>
    <mergeCell ref="AI10:AY10"/>
    <mergeCell ref="AZ10:BV10"/>
    <mergeCell ref="BW8:CN8"/>
    <mergeCell ref="CO8:DF8"/>
    <mergeCell ref="BW9:CN9"/>
    <mergeCell ref="CO9:DF9"/>
    <mergeCell ref="A9:AB9"/>
    <mergeCell ref="AC9:AH9"/>
    <mergeCell ref="AI9:AY9"/>
    <mergeCell ref="AZ9:BV9"/>
    <mergeCell ref="A8:AB8"/>
    <mergeCell ref="AC8:AH8"/>
    <mergeCell ref="AI8:AY8"/>
    <mergeCell ref="AZ8:BV8"/>
    <mergeCell ref="A7:AB7"/>
    <mergeCell ref="AC7:AH7"/>
    <mergeCell ref="AI7:AY7"/>
    <mergeCell ref="AZ7:BV7"/>
    <mergeCell ref="CO4:DF4"/>
    <mergeCell ref="BW5:CN5"/>
    <mergeCell ref="CO5:DF5"/>
    <mergeCell ref="BW7:CN7"/>
    <mergeCell ref="CO7:DF7"/>
    <mergeCell ref="CO6:DF6"/>
    <mergeCell ref="BW6:CN6"/>
    <mergeCell ref="BW4:CN4"/>
    <mergeCell ref="A6:AB6"/>
    <mergeCell ref="AC6:AH6"/>
    <mergeCell ref="AI6:AY6"/>
    <mergeCell ref="AZ6:BV6"/>
    <mergeCell ref="A5:Z5"/>
    <mergeCell ref="AC5:AH5"/>
    <mergeCell ref="AI5:AY5"/>
    <mergeCell ref="AZ5:BV5"/>
    <mergeCell ref="A4:AB4"/>
    <mergeCell ref="AC4:AH4"/>
    <mergeCell ref="AI4:AY4"/>
    <mergeCell ref="AZ4:BV4"/>
    <mergeCell ref="A2:DF2"/>
    <mergeCell ref="A3:AB3"/>
    <mergeCell ref="AC3:AH3"/>
    <mergeCell ref="AI3:AY3"/>
    <mergeCell ref="AZ3:BV3"/>
    <mergeCell ref="BW3:CN3"/>
    <mergeCell ref="CO3:DF3"/>
    <mergeCell ref="BW23:CN23"/>
    <mergeCell ref="CO23:DF23"/>
    <mergeCell ref="A19:AB19"/>
    <mergeCell ref="AC19:AH19"/>
    <mergeCell ref="AI19:AY19"/>
    <mergeCell ref="AZ19:BV19"/>
    <mergeCell ref="BW20:CN20"/>
    <mergeCell ref="CO20:DF20"/>
    <mergeCell ref="A20:AB20"/>
    <mergeCell ref="AC20:AH20"/>
    <mergeCell ref="A23:AB23"/>
    <mergeCell ref="AC23:AH23"/>
    <mergeCell ref="AI23:AY23"/>
    <mergeCell ref="AZ23:BV23"/>
    <mergeCell ref="AI11:AY11"/>
    <mergeCell ref="AZ11:BV11"/>
    <mergeCell ref="BW19:CN19"/>
    <mergeCell ref="CO19:DF19"/>
    <mergeCell ref="BW14:CN14"/>
    <mergeCell ref="CO14:DF14"/>
    <mergeCell ref="BW12:CN12"/>
    <mergeCell ref="CO12:DF12"/>
    <mergeCell ref="BW13:CN13"/>
    <mergeCell ref="CO13:DF13"/>
    <mergeCell ref="BW11:CN11"/>
    <mergeCell ref="CO11:DF11"/>
    <mergeCell ref="A16:AB16"/>
    <mergeCell ref="AC16:AH16"/>
    <mergeCell ref="AI16:AY16"/>
    <mergeCell ref="AZ16:BV16"/>
    <mergeCell ref="BW16:CN16"/>
    <mergeCell ref="CO16:DF16"/>
    <mergeCell ref="A11:AB11"/>
    <mergeCell ref="AC11:AH11"/>
    <mergeCell ref="A25:AB25"/>
    <mergeCell ref="AC25:AH25"/>
    <mergeCell ref="AI25:AY25"/>
    <mergeCell ref="AZ25:BV25"/>
    <mergeCell ref="A26:AB26"/>
    <mergeCell ref="AC26:AH26"/>
    <mergeCell ref="AI26:AY26"/>
    <mergeCell ref="AZ26:BV26"/>
    <mergeCell ref="BW28:CN28"/>
    <mergeCell ref="CO28:DF28"/>
    <mergeCell ref="BW29:CN29"/>
    <mergeCell ref="CO29:DF29"/>
    <mergeCell ref="BW45:CN45"/>
    <mergeCell ref="CO45:DF45"/>
    <mergeCell ref="BW25:CN25"/>
    <mergeCell ref="CO25:DF25"/>
    <mergeCell ref="BW26:CN26"/>
    <mergeCell ref="CO26:DF26"/>
    <mergeCell ref="BW27:CN27"/>
    <mergeCell ref="CO27:DF27"/>
    <mergeCell ref="BW30:CN30"/>
    <mergeCell ref="CO30:DF30"/>
    <mergeCell ref="A54:AB54"/>
    <mergeCell ref="AC54:AH54"/>
    <mergeCell ref="AI54:AY54"/>
    <mergeCell ref="AZ54:BV54"/>
    <mergeCell ref="BW32:CN32"/>
    <mergeCell ref="CO32:DF32"/>
    <mergeCell ref="A53:AB53"/>
    <mergeCell ref="AC53:AH53"/>
    <mergeCell ref="AI53:AY53"/>
    <mergeCell ref="AZ53:BV53"/>
    <mergeCell ref="BW53:CN53"/>
    <mergeCell ref="CO53:DF53"/>
    <mergeCell ref="AI45:AY45"/>
    <mergeCell ref="AZ45:BV45"/>
    <mergeCell ref="AI33:AY33"/>
    <mergeCell ref="AZ33:BV33"/>
    <mergeCell ref="A32:AB32"/>
    <mergeCell ref="AC32:AH32"/>
    <mergeCell ref="AI32:AY32"/>
    <mergeCell ref="AZ32:BV32"/>
    <mergeCell ref="BW33:CN33"/>
    <mergeCell ref="CO33:DF33"/>
    <mergeCell ref="A34:AB34"/>
    <mergeCell ref="AC34:AH34"/>
    <mergeCell ref="AI34:AY34"/>
    <mergeCell ref="AZ34:BV34"/>
    <mergeCell ref="BW34:CN34"/>
    <mergeCell ref="CO34:DF34"/>
    <mergeCell ref="A33:AB33"/>
    <mergeCell ref="AC33:AH33"/>
    <mergeCell ref="A63:AB63"/>
    <mergeCell ref="AC63:AH63"/>
    <mergeCell ref="AI63:AY63"/>
    <mergeCell ref="AZ63:BV63"/>
    <mergeCell ref="AI65:AY65"/>
    <mergeCell ref="AZ65:BV65"/>
    <mergeCell ref="A64:AB64"/>
    <mergeCell ref="AC64:AH64"/>
    <mergeCell ref="AI64:AY64"/>
    <mergeCell ref="AZ64:BV64"/>
    <mergeCell ref="BW66:CN66"/>
    <mergeCell ref="CO66:DF66"/>
    <mergeCell ref="AZ83:BV83"/>
    <mergeCell ref="AI83:AY83"/>
    <mergeCell ref="BW68:CN68"/>
    <mergeCell ref="CO68:DF68"/>
    <mergeCell ref="AI68:AY68"/>
    <mergeCell ref="AZ68:BV68"/>
    <mergeCell ref="AI67:AY67"/>
    <mergeCell ref="AZ67:BV67"/>
    <mergeCell ref="AI89:AY89"/>
    <mergeCell ref="AZ89:BV89"/>
    <mergeCell ref="A91:AB91"/>
    <mergeCell ref="AC91:AH91"/>
    <mergeCell ref="AI91:AY91"/>
    <mergeCell ref="AZ91:BV91"/>
    <mergeCell ref="A89:AB89"/>
    <mergeCell ref="AC89:AH89"/>
    <mergeCell ref="A90:AB90"/>
    <mergeCell ref="AC90:AH90"/>
    <mergeCell ref="BW91:CN91"/>
    <mergeCell ref="CO91:DF91"/>
    <mergeCell ref="AI90:AY90"/>
    <mergeCell ref="AZ90:BV90"/>
    <mergeCell ref="BW90:CN90"/>
    <mergeCell ref="CO90:DF90"/>
    <mergeCell ref="BW71:CN71"/>
    <mergeCell ref="CO71:DF71"/>
    <mergeCell ref="A71:AB71"/>
    <mergeCell ref="AC71:AH71"/>
    <mergeCell ref="AI71:AY71"/>
    <mergeCell ref="AZ71:BV71"/>
    <mergeCell ref="BW61:CN61"/>
    <mergeCell ref="CO61:DF61"/>
    <mergeCell ref="A58:AB58"/>
    <mergeCell ref="AC58:AH58"/>
    <mergeCell ref="A61:AB61"/>
    <mergeCell ref="AC61:AH61"/>
    <mergeCell ref="AI61:AY61"/>
    <mergeCell ref="AZ61:BV61"/>
    <mergeCell ref="AI58:AY58"/>
    <mergeCell ref="AZ58:BV58"/>
    <mergeCell ref="A40:AB40"/>
    <mergeCell ref="AC40:AH40"/>
    <mergeCell ref="AI40:AY40"/>
    <mergeCell ref="AZ40:BV40"/>
    <mergeCell ref="BW42:CN42"/>
    <mergeCell ref="CO42:DF42"/>
    <mergeCell ref="A41:AB41"/>
    <mergeCell ref="AC41:AH41"/>
    <mergeCell ref="AI41:AY41"/>
    <mergeCell ref="AZ41:BV41"/>
    <mergeCell ref="A42:AB42"/>
    <mergeCell ref="AC42:AH42"/>
    <mergeCell ref="BW40:CN40"/>
    <mergeCell ref="CO40:DF40"/>
    <mergeCell ref="BW41:CN41"/>
    <mergeCell ref="CO41:DF41"/>
    <mergeCell ref="AI47:AY47"/>
    <mergeCell ref="AZ47:BV47"/>
    <mergeCell ref="AI42:AY42"/>
    <mergeCell ref="AZ42:BV42"/>
    <mergeCell ref="AI44:AY44"/>
    <mergeCell ref="AZ44:BV44"/>
    <mergeCell ref="AZ43:BV43"/>
    <mergeCell ref="AI46:AY46"/>
    <mergeCell ref="AZ46:BV46"/>
    <mergeCell ref="A48:AB48"/>
    <mergeCell ref="AC48:AH48"/>
    <mergeCell ref="A47:AB47"/>
    <mergeCell ref="AC47:AH47"/>
    <mergeCell ref="A43:AB43"/>
    <mergeCell ref="AC43:AH43"/>
    <mergeCell ref="A46:AB46"/>
    <mergeCell ref="AC46:AH46"/>
    <mergeCell ref="AI48:AY48"/>
    <mergeCell ref="AZ48:BV48"/>
    <mergeCell ref="A79:Z79"/>
    <mergeCell ref="AI79:AY79"/>
    <mergeCell ref="A66:AB66"/>
    <mergeCell ref="AC66:AH66"/>
    <mergeCell ref="AI66:AY66"/>
    <mergeCell ref="AZ66:BV66"/>
    <mergeCell ref="A65:AB65"/>
    <mergeCell ref="AC65:AH65"/>
    <mergeCell ref="BW81:CN81"/>
    <mergeCell ref="AC79:AG79"/>
    <mergeCell ref="A80:AB80"/>
    <mergeCell ref="AC80:AH80"/>
    <mergeCell ref="A81:AB81"/>
    <mergeCell ref="AC81:AH81"/>
    <mergeCell ref="CO79:DB79"/>
    <mergeCell ref="CO80:DB80"/>
    <mergeCell ref="CO81:DB81"/>
    <mergeCell ref="AI87:AY87"/>
    <mergeCell ref="AZ87:BO87"/>
    <mergeCell ref="BW87:CN87"/>
    <mergeCell ref="CO87:DB87"/>
    <mergeCell ref="AZ80:BO80"/>
    <mergeCell ref="AZ81:BO81"/>
    <mergeCell ref="AI80:AY80"/>
  </mergeCells>
  <printOptions/>
  <pageMargins left="0.5902777777777778" right="0.39375" top="0.5902777777777778" bottom="0.39375" header="0.5118055555555555" footer="0.5118055555555555"/>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DF37"/>
  <sheetViews>
    <sheetView tabSelected="1" view="pageBreakPreview" zoomScaleSheetLayoutView="100" workbookViewId="0" topLeftCell="A13">
      <selection activeCell="EJ32" sqref="EJ32"/>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69</v>
      </c>
    </row>
    <row r="2" spans="1:110" s="7" customFormat="1" ht="25.5" customHeight="1">
      <c r="A2" s="100" t="s">
        <v>70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row>
    <row r="3" spans="1:110" ht="54" customHeight="1">
      <c r="A3" s="247" t="s">
        <v>22</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8" t="s">
        <v>23</v>
      </c>
      <c r="AD3" s="248"/>
      <c r="AE3" s="248"/>
      <c r="AF3" s="248"/>
      <c r="AG3" s="248"/>
      <c r="AH3" s="248"/>
      <c r="AI3" s="248" t="s">
        <v>71</v>
      </c>
      <c r="AJ3" s="248"/>
      <c r="AK3" s="248"/>
      <c r="AL3" s="248"/>
      <c r="AM3" s="248"/>
      <c r="AN3" s="248"/>
      <c r="AO3" s="248"/>
      <c r="AP3" s="248"/>
      <c r="AQ3" s="248"/>
      <c r="AR3" s="248"/>
      <c r="AS3" s="248"/>
      <c r="AT3" s="248"/>
      <c r="AU3" s="248"/>
      <c r="AV3" s="248"/>
      <c r="AW3" s="248"/>
      <c r="AX3" s="248"/>
      <c r="AY3" s="248"/>
      <c r="AZ3" s="248" t="s">
        <v>62</v>
      </c>
      <c r="BA3" s="248"/>
      <c r="BB3" s="248"/>
      <c r="BC3" s="248"/>
      <c r="BD3" s="248"/>
      <c r="BE3" s="248"/>
      <c r="BF3" s="248"/>
      <c r="BG3" s="248"/>
      <c r="BH3" s="248"/>
      <c r="BI3" s="248"/>
      <c r="BJ3" s="248"/>
      <c r="BK3" s="248"/>
      <c r="BL3" s="248"/>
      <c r="BM3" s="248"/>
      <c r="BN3" s="248"/>
      <c r="BO3" s="248"/>
      <c r="BP3" s="248"/>
      <c r="BQ3" s="248"/>
      <c r="BR3" s="248"/>
      <c r="BS3" s="248"/>
      <c r="BT3" s="248"/>
      <c r="BU3" s="248"/>
      <c r="BV3" s="248"/>
      <c r="BW3" s="248" t="s">
        <v>26</v>
      </c>
      <c r="BX3" s="248"/>
      <c r="BY3" s="248"/>
      <c r="BZ3" s="248"/>
      <c r="CA3" s="248"/>
      <c r="CB3" s="248"/>
      <c r="CC3" s="248"/>
      <c r="CD3" s="248"/>
      <c r="CE3" s="248"/>
      <c r="CF3" s="248"/>
      <c r="CG3" s="248"/>
      <c r="CH3" s="248"/>
      <c r="CI3" s="248"/>
      <c r="CJ3" s="248"/>
      <c r="CK3" s="248"/>
      <c r="CL3" s="248"/>
      <c r="CM3" s="248"/>
      <c r="CN3" s="248"/>
      <c r="CO3" s="249" t="s">
        <v>27</v>
      </c>
      <c r="CP3" s="249"/>
      <c r="CQ3" s="249"/>
      <c r="CR3" s="249"/>
      <c r="CS3" s="249"/>
      <c r="CT3" s="249"/>
      <c r="CU3" s="249"/>
      <c r="CV3" s="249"/>
      <c r="CW3" s="249"/>
      <c r="CX3" s="249"/>
      <c r="CY3" s="249"/>
      <c r="CZ3" s="249"/>
      <c r="DA3" s="249"/>
      <c r="DB3" s="249"/>
      <c r="DC3" s="249"/>
      <c r="DD3" s="249"/>
      <c r="DE3" s="249"/>
      <c r="DF3" s="249"/>
    </row>
    <row r="4" spans="1:110" s="9" customFormat="1" ht="12" customHeight="1" thickBot="1">
      <c r="A4" s="259">
        <v>1</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59">
        <v>2</v>
      </c>
      <c r="AD4" s="59"/>
      <c r="AE4" s="59"/>
      <c r="AF4" s="59"/>
      <c r="AG4" s="59"/>
      <c r="AH4" s="59"/>
      <c r="AI4" s="59">
        <v>3</v>
      </c>
      <c r="AJ4" s="59"/>
      <c r="AK4" s="59"/>
      <c r="AL4" s="59"/>
      <c r="AM4" s="59"/>
      <c r="AN4" s="59"/>
      <c r="AO4" s="59"/>
      <c r="AP4" s="59"/>
      <c r="AQ4" s="59"/>
      <c r="AR4" s="59"/>
      <c r="AS4" s="59"/>
      <c r="AT4" s="59"/>
      <c r="AU4" s="59"/>
      <c r="AV4" s="59"/>
      <c r="AW4" s="59"/>
      <c r="AX4" s="59"/>
      <c r="AY4" s="59"/>
      <c r="AZ4" s="59">
        <v>4</v>
      </c>
      <c r="BA4" s="59"/>
      <c r="BB4" s="59"/>
      <c r="BC4" s="59"/>
      <c r="BD4" s="59"/>
      <c r="BE4" s="59"/>
      <c r="BF4" s="59"/>
      <c r="BG4" s="59"/>
      <c r="BH4" s="59"/>
      <c r="BI4" s="59"/>
      <c r="BJ4" s="59"/>
      <c r="BK4" s="59"/>
      <c r="BL4" s="59"/>
      <c r="BM4" s="59"/>
      <c r="BN4" s="59"/>
      <c r="BO4" s="59"/>
      <c r="BP4" s="59"/>
      <c r="BQ4" s="59"/>
      <c r="BR4" s="59"/>
      <c r="BS4" s="59"/>
      <c r="BT4" s="59"/>
      <c r="BU4" s="59"/>
      <c r="BV4" s="59"/>
      <c r="BW4" s="59">
        <v>5</v>
      </c>
      <c r="BX4" s="59"/>
      <c r="BY4" s="59"/>
      <c r="BZ4" s="59"/>
      <c r="CA4" s="59"/>
      <c r="CB4" s="59"/>
      <c r="CC4" s="59"/>
      <c r="CD4" s="59"/>
      <c r="CE4" s="59"/>
      <c r="CF4" s="59"/>
      <c r="CG4" s="59"/>
      <c r="CH4" s="59"/>
      <c r="CI4" s="59"/>
      <c r="CJ4" s="59"/>
      <c r="CK4" s="59"/>
      <c r="CL4" s="59"/>
      <c r="CM4" s="59"/>
      <c r="CN4" s="59"/>
      <c r="CO4" s="250">
        <v>6</v>
      </c>
      <c r="CP4" s="250"/>
      <c r="CQ4" s="250"/>
      <c r="CR4" s="250"/>
      <c r="CS4" s="250"/>
      <c r="CT4" s="250"/>
      <c r="CU4" s="250"/>
      <c r="CV4" s="250"/>
      <c r="CW4" s="250"/>
      <c r="CX4" s="250"/>
      <c r="CY4" s="250"/>
      <c r="CZ4" s="250"/>
      <c r="DA4" s="250"/>
      <c r="DB4" s="250"/>
      <c r="DC4" s="250"/>
      <c r="DD4" s="250"/>
      <c r="DE4" s="250"/>
      <c r="DF4" s="250"/>
    </row>
    <row r="5" spans="1:110" ht="22.5" customHeight="1">
      <c r="A5" s="251" t="s">
        <v>72</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2" t="s">
        <v>73</v>
      </c>
      <c r="AD5" s="252"/>
      <c r="AE5" s="252"/>
      <c r="AF5" s="252"/>
      <c r="AG5" s="252"/>
      <c r="AH5" s="252"/>
      <c r="AI5" s="253" t="s">
        <v>74</v>
      </c>
      <c r="AJ5" s="253"/>
      <c r="AK5" s="253"/>
      <c r="AL5" s="253"/>
      <c r="AM5" s="253"/>
      <c r="AN5" s="253"/>
      <c r="AO5" s="253"/>
      <c r="AP5" s="253"/>
      <c r="AQ5" s="253"/>
      <c r="AR5" s="253"/>
      <c r="AS5" s="253"/>
      <c r="AT5" s="253"/>
      <c r="AU5" s="253"/>
      <c r="AV5" s="253"/>
      <c r="AW5" s="253"/>
      <c r="AX5" s="253"/>
      <c r="AY5" s="253"/>
      <c r="AZ5" s="254" t="s">
        <v>118</v>
      </c>
      <c r="BA5" s="254"/>
      <c r="BB5" s="254"/>
      <c r="BC5" s="254"/>
      <c r="BD5" s="254"/>
      <c r="BE5" s="254"/>
      <c r="BF5" s="254"/>
      <c r="BG5" s="254"/>
      <c r="BH5" s="254"/>
      <c r="BI5" s="254"/>
      <c r="BJ5" s="254"/>
      <c r="BK5" s="254"/>
      <c r="BL5" s="254"/>
      <c r="BM5" s="254"/>
      <c r="BN5" s="254"/>
      <c r="BO5" s="254"/>
      <c r="BP5" s="254"/>
      <c r="BQ5" s="254"/>
      <c r="BR5" s="254"/>
      <c r="BS5" s="254"/>
      <c r="BT5" s="254"/>
      <c r="BU5" s="254"/>
      <c r="BV5" s="254"/>
      <c r="BW5" s="255">
        <v>-259290.61</v>
      </c>
      <c r="BX5" s="256"/>
      <c r="BY5" s="256"/>
      <c r="BZ5" s="256"/>
      <c r="CA5" s="256"/>
      <c r="CB5" s="256"/>
      <c r="CC5" s="256"/>
      <c r="CD5" s="256"/>
      <c r="CE5" s="256"/>
      <c r="CF5" s="256"/>
      <c r="CG5" s="256"/>
      <c r="CH5" s="256"/>
      <c r="CI5" s="256"/>
      <c r="CJ5" s="256"/>
      <c r="CK5" s="256"/>
      <c r="CL5" s="256"/>
      <c r="CM5" s="256"/>
      <c r="CN5" s="257"/>
      <c r="CO5" s="258" t="s">
        <v>75</v>
      </c>
      <c r="CP5" s="258"/>
      <c r="CQ5" s="258"/>
      <c r="CR5" s="258"/>
      <c r="CS5" s="258"/>
      <c r="CT5" s="258"/>
      <c r="CU5" s="258"/>
      <c r="CV5" s="258"/>
      <c r="CW5" s="258"/>
      <c r="CX5" s="258"/>
      <c r="CY5" s="258"/>
      <c r="CZ5" s="258"/>
      <c r="DA5" s="258"/>
      <c r="DB5" s="258"/>
      <c r="DC5" s="258"/>
      <c r="DD5" s="258"/>
      <c r="DE5" s="258"/>
      <c r="DF5" s="258"/>
    </row>
    <row r="6" spans="1:110" ht="12" customHeight="1">
      <c r="A6" s="262" t="s">
        <v>31</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127" t="s">
        <v>76</v>
      </c>
      <c r="AD6" s="127"/>
      <c r="AE6" s="127"/>
      <c r="AF6" s="127"/>
      <c r="AG6" s="127"/>
      <c r="AH6" s="127"/>
      <c r="AI6" s="128" t="s">
        <v>74</v>
      </c>
      <c r="AJ6" s="128"/>
      <c r="AK6" s="128"/>
      <c r="AL6" s="128"/>
      <c r="AM6" s="128"/>
      <c r="AN6" s="128"/>
      <c r="AO6" s="128"/>
      <c r="AP6" s="128"/>
      <c r="AQ6" s="128"/>
      <c r="AR6" s="128"/>
      <c r="AS6" s="128"/>
      <c r="AT6" s="128"/>
      <c r="AU6" s="128"/>
      <c r="AV6" s="128"/>
      <c r="AW6" s="128"/>
      <c r="AX6" s="128"/>
      <c r="AY6" s="128"/>
      <c r="AZ6" s="90" t="s">
        <v>75</v>
      </c>
      <c r="BA6" s="90"/>
      <c r="BB6" s="90"/>
      <c r="BC6" s="90"/>
      <c r="BD6" s="90"/>
      <c r="BE6" s="90"/>
      <c r="BF6" s="90"/>
      <c r="BG6" s="90"/>
      <c r="BH6" s="90"/>
      <c r="BI6" s="90"/>
      <c r="BJ6" s="90"/>
      <c r="BK6" s="90"/>
      <c r="BL6" s="90"/>
      <c r="BM6" s="90"/>
      <c r="BN6" s="90"/>
      <c r="BO6" s="90"/>
      <c r="BP6" s="90"/>
      <c r="BQ6" s="90"/>
      <c r="BR6" s="90"/>
      <c r="BS6" s="90"/>
      <c r="BT6" s="90"/>
      <c r="BU6" s="90"/>
      <c r="BV6" s="90"/>
      <c r="BW6" s="90" t="s">
        <v>75</v>
      </c>
      <c r="BX6" s="90"/>
      <c r="BY6" s="90"/>
      <c r="BZ6" s="90"/>
      <c r="CA6" s="90"/>
      <c r="CB6" s="90"/>
      <c r="CC6" s="90"/>
      <c r="CD6" s="90"/>
      <c r="CE6" s="90"/>
      <c r="CF6" s="90"/>
      <c r="CG6" s="90"/>
      <c r="CH6" s="90"/>
      <c r="CI6" s="90"/>
      <c r="CJ6" s="90"/>
      <c r="CK6" s="90"/>
      <c r="CL6" s="90"/>
      <c r="CM6" s="90"/>
      <c r="CN6" s="90"/>
      <c r="CO6" s="91" t="s">
        <v>75</v>
      </c>
      <c r="CP6" s="91"/>
      <c r="CQ6" s="91"/>
      <c r="CR6" s="91"/>
      <c r="CS6" s="91"/>
      <c r="CT6" s="91"/>
      <c r="CU6" s="91"/>
      <c r="CV6" s="91"/>
      <c r="CW6" s="91"/>
      <c r="CX6" s="91"/>
      <c r="CY6" s="91"/>
      <c r="CZ6" s="91"/>
      <c r="DA6" s="91"/>
      <c r="DB6" s="91"/>
      <c r="DC6" s="91"/>
      <c r="DD6" s="91"/>
      <c r="DE6" s="91"/>
      <c r="DF6" s="91"/>
    </row>
    <row r="7" spans="1:110" ht="22.5" customHeight="1">
      <c r="A7" s="260" t="s">
        <v>77</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127"/>
      <c r="AD7" s="127"/>
      <c r="AE7" s="127"/>
      <c r="AF7" s="127"/>
      <c r="AG7" s="127"/>
      <c r="AH7" s="127"/>
      <c r="AI7" s="128"/>
      <c r="AJ7" s="128"/>
      <c r="AK7" s="128"/>
      <c r="AL7" s="128"/>
      <c r="AM7" s="128"/>
      <c r="AN7" s="128"/>
      <c r="AO7" s="128"/>
      <c r="AP7" s="128"/>
      <c r="AQ7" s="128"/>
      <c r="AR7" s="128"/>
      <c r="AS7" s="128"/>
      <c r="AT7" s="128"/>
      <c r="AU7" s="128"/>
      <c r="AV7" s="128"/>
      <c r="AW7" s="128"/>
      <c r="AX7" s="128"/>
      <c r="AY7" s="128"/>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1"/>
      <c r="CP7" s="91"/>
      <c r="CQ7" s="91"/>
      <c r="CR7" s="91"/>
      <c r="CS7" s="91"/>
      <c r="CT7" s="91"/>
      <c r="CU7" s="91"/>
      <c r="CV7" s="91"/>
      <c r="CW7" s="91"/>
      <c r="CX7" s="91"/>
      <c r="CY7" s="91"/>
      <c r="CZ7" s="91"/>
      <c r="DA7" s="91"/>
      <c r="DB7" s="91"/>
      <c r="DC7" s="91"/>
      <c r="DD7" s="91"/>
      <c r="DE7" s="91"/>
      <c r="DF7" s="91"/>
    </row>
    <row r="8" spans="1:110" ht="12" customHeight="1">
      <c r="A8" s="261" t="s">
        <v>78</v>
      </c>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127" t="s">
        <v>76</v>
      </c>
      <c r="AD8" s="127"/>
      <c r="AE8" s="127"/>
      <c r="AF8" s="127"/>
      <c r="AG8" s="127"/>
      <c r="AH8" s="127"/>
      <c r="AI8" s="128" t="s">
        <v>79</v>
      </c>
      <c r="AJ8" s="128"/>
      <c r="AK8" s="128"/>
      <c r="AL8" s="128"/>
      <c r="AM8" s="128"/>
      <c r="AN8" s="128"/>
      <c r="AO8" s="128"/>
      <c r="AP8" s="128"/>
      <c r="AQ8" s="128"/>
      <c r="AR8" s="128"/>
      <c r="AS8" s="128"/>
      <c r="AT8" s="128"/>
      <c r="AU8" s="128"/>
      <c r="AV8" s="128"/>
      <c r="AW8" s="128"/>
      <c r="AX8" s="128"/>
      <c r="AY8" s="128"/>
      <c r="AZ8" s="90" t="s">
        <v>75</v>
      </c>
      <c r="BA8" s="90"/>
      <c r="BB8" s="90"/>
      <c r="BC8" s="90"/>
      <c r="BD8" s="90"/>
      <c r="BE8" s="90"/>
      <c r="BF8" s="90"/>
      <c r="BG8" s="90"/>
      <c r="BH8" s="90"/>
      <c r="BI8" s="90"/>
      <c r="BJ8" s="90"/>
      <c r="BK8" s="90"/>
      <c r="BL8" s="90"/>
      <c r="BM8" s="90"/>
      <c r="BN8" s="90"/>
      <c r="BO8" s="90"/>
      <c r="BP8" s="90"/>
      <c r="BQ8" s="90"/>
      <c r="BR8" s="90"/>
      <c r="BS8" s="90"/>
      <c r="BT8" s="90"/>
      <c r="BU8" s="90"/>
      <c r="BV8" s="90"/>
      <c r="BW8" s="90" t="s">
        <v>118</v>
      </c>
      <c r="BX8" s="90"/>
      <c r="BY8" s="90"/>
      <c r="BZ8" s="90"/>
      <c r="CA8" s="90"/>
      <c r="CB8" s="90"/>
      <c r="CC8" s="90"/>
      <c r="CD8" s="90"/>
      <c r="CE8" s="90"/>
      <c r="CF8" s="90"/>
      <c r="CG8" s="90"/>
      <c r="CH8" s="90"/>
      <c r="CI8" s="90"/>
      <c r="CJ8" s="90"/>
      <c r="CK8" s="90"/>
      <c r="CL8" s="90"/>
      <c r="CM8" s="90"/>
      <c r="CN8" s="90"/>
      <c r="CO8" s="91" t="s">
        <v>75</v>
      </c>
      <c r="CP8" s="91"/>
      <c r="CQ8" s="91"/>
      <c r="CR8" s="91"/>
      <c r="CS8" s="91"/>
      <c r="CT8" s="91"/>
      <c r="CU8" s="91"/>
      <c r="CV8" s="91"/>
      <c r="CW8" s="91"/>
      <c r="CX8" s="91"/>
      <c r="CY8" s="91"/>
      <c r="CZ8" s="91"/>
      <c r="DA8" s="91"/>
      <c r="DB8" s="91"/>
      <c r="DC8" s="91"/>
      <c r="DD8" s="91"/>
      <c r="DE8" s="91"/>
      <c r="DF8" s="91"/>
    </row>
    <row r="9" spans="1:110" ht="36.75" customHeight="1">
      <c r="A9" s="261"/>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127"/>
      <c r="AD9" s="127"/>
      <c r="AE9" s="127"/>
      <c r="AF9" s="127"/>
      <c r="AG9" s="127"/>
      <c r="AH9" s="127"/>
      <c r="AI9" s="128"/>
      <c r="AJ9" s="128"/>
      <c r="AK9" s="128"/>
      <c r="AL9" s="128"/>
      <c r="AM9" s="128"/>
      <c r="AN9" s="128"/>
      <c r="AO9" s="128"/>
      <c r="AP9" s="128"/>
      <c r="AQ9" s="128"/>
      <c r="AR9" s="128"/>
      <c r="AS9" s="128"/>
      <c r="AT9" s="128"/>
      <c r="AU9" s="128"/>
      <c r="AV9" s="128"/>
      <c r="AW9" s="128"/>
      <c r="AX9" s="128"/>
      <c r="AY9" s="128"/>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1"/>
      <c r="CP9" s="91"/>
      <c r="CQ9" s="91"/>
      <c r="CR9" s="91"/>
      <c r="CS9" s="91"/>
      <c r="CT9" s="91"/>
      <c r="CU9" s="91"/>
      <c r="CV9" s="91"/>
      <c r="CW9" s="91"/>
      <c r="CX9" s="91"/>
      <c r="CY9" s="91"/>
      <c r="CZ9" s="91"/>
      <c r="DA9" s="91"/>
      <c r="DB9" s="91"/>
      <c r="DC9" s="91"/>
      <c r="DD9" s="91"/>
      <c r="DE9" s="91"/>
      <c r="DF9" s="91"/>
    </row>
    <row r="10" spans="1:110" ht="15" customHeight="1">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127"/>
      <c r="AD10" s="127"/>
      <c r="AE10" s="127"/>
      <c r="AF10" s="127"/>
      <c r="AG10" s="127"/>
      <c r="AH10" s="127"/>
      <c r="AI10" s="128"/>
      <c r="AJ10" s="128"/>
      <c r="AK10" s="128"/>
      <c r="AL10" s="128"/>
      <c r="AM10" s="128"/>
      <c r="AN10" s="128"/>
      <c r="AO10" s="128"/>
      <c r="AP10" s="128"/>
      <c r="AQ10" s="128"/>
      <c r="AR10" s="128"/>
      <c r="AS10" s="128"/>
      <c r="AT10" s="128"/>
      <c r="AU10" s="128"/>
      <c r="AV10" s="128"/>
      <c r="AW10" s="128"/>
      <c r="AX10" s="128"/>
      <c r="AY10" s="128"/>
      <c r="AZ10" s="90" t="s">
        <v>75</v>
      </c>
      <c r="BA10" s="90"/>
      <c r="BB10" s="90"/>
      <c r="BC10" s="90"/>
      <c r="BD10" s="90"/>
      <c r="BE10" s="90"/>
      <c r="BF10" s="90"/>
      <c r="BG10" s="90"/>
      <c r="BH10" s="90"/>
      <c r="BI10" s="90"/>
      <c r="BJ10" s="90"/>
      <c r="BK10" s="90"/>
      <c r="BL10" s="90"/>
      <c r="BM10" s="90"/>
      <c r="BN10" s="90"/>
      <c r="BO10" s="90"/>
      <c r="BP10" s="90"/>
      <c r="BQ10" s="90"/>
      <c r="BR10" s="90"/>
      <c r="BS10" s="90"/>
      <c r="BT10" s="90"/>
      <c r="BU10" s="90"/>
      <c r="BV10" s="90"/>
      <c r="BW10" s="90" t="s">
        <v>75</v>
      </c>
      <c r="BX10" s="90"/>
      <c r="BY10" s="90"/>
      <c r="BZ10" s="90"/>
      <c r="CA10" s="90"/>
      <c r="CB10" s="90"/>
      <c r="CC10" s="90"/>
      <c r="CD10" s="90"/>
      <c r="CE10" s="90"/>
      <c r="CF10" s="90"/>
      <c r="CG10" s="90"/>
      <c r="CH10" s="90"/>
      <c r="CI10" s="90"/>
      <c r="CJ10" s="90"/>
      <c r="CK10" s="90"/>
      <c r="CL10" s="90"/>
      <c r="CM10" s="90"/>
      <c r="CN10" s="90"/>
      <c r="CO10" s="91" t="s">
        <v>75</v>
      </c>
      <c r="CP10" s="91"/>
      <c r="CQ10" s="91"/>
      <c r="CR10" s="91"/>
      <c r="CS10" s="91"/>
      <c r="CT10" s="91"/>
      <c r="CU10" s="91"/>
      <c r="CV10" s="91"/>
      <c r="CW10" s="91"/>
      <c r="CX10" s="91"/>
      <c r="CY10" s="91"/>
      <c r="CZ10" s="91"/>
      <c r="DA10" s="91"/>
      <c r="DB10" s="91"/>
      <c r="DC10" s="91"/>
      <c r="DD10" s="91"/>
      <c r="DE10" s="91"/>
      <c r="DF10" s="91"/>
    </row>
    <row r="11" spans="1:110" ht="12.75" customHeight="1" hidden="1">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127"/>
      <c r="AD11" s="127"/>
      <c r="AE11" s="127"/>
      <c r="AF11" s="127"/>
      <c r="AG11" s="127"/>
      <c r="AH11" s="127"/>
      <c r="AI11" s="128"/>
      <c r="AJ11" s="128"/>
      <c r="AK11" s="128"/>
      <c r="AL11" s="128"/>
      <c r="AM11" s="128"/>
      <c r="AN11" s="128"/>
      <c r="AO11" s="128"/>
      <c r="AP11" s="128"/>
      <c r="AQ11" s="128"/>
      <c r="AR11" s="128"/>
      <c r="AS11" s="128"/>
      <c r="AT11" s="128"/>
      <c r="AU11" s="128"/>
      <c r="AV11" s="128"/>
      <c r="AW11" s="128"/>
      <c r="AX11" s="128"/>
      <c r="AY11" s="128"/>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1"/>
      <c r="CP11" s="91"/>
      <c r="CQ11" s="91"/>
      <c r="CR11" s="91"/>
      <c r="CS11" s="91"/>
      <c r="CT11" s="91"/>
      <c r="CU11" s="91"/>
      <c r="CV11" s="91"/>
      <c r="CW11" s="91"/>
      <c r="CX11" s="91"/>
      <c r="CY11" s="91"/>
      <c r="CZ11" s="91"/>
      <c r="DA11" s="91"/>
      <c r="DB11" s="91"/>
      <c r="DC11" s="91"/>
      <c r="DD11" s="91"/>
      <c r="DE11" s="91"/>
      <c r="DF11" s="91"/>
    </row>
    <row r="12" spans="1:110" ht="12.75" customHeight="1" hidden="1">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127"/>
      <c r="AD12" s="127"/>
      <c r="AE12" s="127"/>
      <c r="AF12" s="127"/>
      <c r="AG12" s="127"/>
      <c r="AH12" s="127"/>
      <c r="AI12" s="128"/>
      <c r="AJ12" s="128"/>
      <c r="AK12" s="128"/>
      <c r="AL12" s="128"/>
      <c r="AM12" s="128"/>
      <c r="AN12" s="128"/>
      <c r="AO12" s="128"/>
      <c r="AP12" s="128"/>
      <c r="AQ12" s="128"/>
      <c r="AR12" s="128"/>
      <c r="AS12" s="128"/>
      <c r="AT12" s="128"/>
      <c r="AU12" s="128"/>
      <c r="AV12" s="128"/>
      <c r="AW12" s="128"/>
      <c r="AX12" s="128"/>
      <c r="AY12" s="128"/>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1"/>
      <c r="CP12" s="91"/>
      <c r="CQ12" s="91"/>
      <c r="CR12" s="91"/>
      <c r="CS12" s="91"/>
      <c r="CT12" s="91"/>
      <c r="CU12" s="91"/>
      <c r="CV12" s="91"/>
      <c r="CW12" s="91"/>
      <c r="CX12" s="91"/>
      <c r="CY12" s="91"/>
      <c r="CZ12" s="91"/>
      <c r="DA12" s="91"/>
      <c r="DB12" s="91"/>
      <c r="DC12" s="91"/>
      <c r="DD12" s="91"/>
      <c r="DE12" s="91"/>
      <c r="DF12" s="91"/>
    </row>
    <row r="13" spans="1:110" ht="15" customHeight="1">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127"/>
      <c r="AD13" s="127"/>
      <c r="AE13" s="127"/>
      <c r="AF13" s="127"/>
      <c r="AG13" s="127"/>
      <c r="AH13" s="127"/>
      <c r="AI13" s="128"/>
      <c r="AJ13" s="128"/>
      <c r="AK13" s="128"/>
      <c r="AL13" s="128"/>
      <c r="AM13" s="128"/>
      <c r="AN13" s="128"/>
      <c r="AO13" s="128"/>
      <c r="AP13" s="128"/>
      <c r="AQ13" s="128"/>
      <c r="AR13" s="128"/>
      <c r="AS13" s="128"/>
      <c r="AT13" s="128"/>
      <c r="AU13" s="128"/>
      <c r="AV13" s="128"/>
      <c r="AW13" s="128"/>
      <c r="AX13" s="128"/>
      <c r="AY13" s="128"/>
      <c r="AZ13" s="90" t="s">
        <v>75</v>
      </c>
      <c r="BA13" s="90"/>
      <c r="BB13" s="90"/>
      <c r="BC13" s="90"/>
      <c r="BD13" s="90"/>
      <c r="BE13" s="90"/>
      <c r="BF13" s="90"/>
      <c r="BG13" s="90"/>
      <c r="BH13" s="90"/>
      <c r="BI13" s="90"/>
      <c r="BJ13" s="90"/>
      <c r="BK13" s="90"/>
      <c r="BL13" s="90"/>
      <c r="BM13" s="90"/>
      <c r="BN13" s="90"/>
      <c r="BO13" s="90"/>
      <c r="BP13" s="90"/>
      <c r="BQ13" s="90"/>
      <c r="BR13" s="90"/>
      <c r="BS13" s="90"/>
      <c r="BT13" s="90"/>
      <c r="BU13" s="90"/>
      <c r="BV13" s="90"/>
      <c r="BW13" s="90" t="s">
        <v>75</v>
      </c>
      <c r="BX13" s="90"/>
      <c r="BY13" s="90"/>
      <c r="BZ13" s="90"/>
      <c r="CA13" s="90"/>
      <c r="CB13" s="90"/>
      <c r="CC13" s="90"/>
      <c r="CD13" s="90"/>
      <c r="CE13" s="90"/>
      <c r="CF13" s="90"/>
      <c r="CG13" s="90"/>
      <c r="CH13" s="90"/>
      <c r="CI13" s="90"/>
      <c r="CJ13" s="90"/>
      <c r="CK13" s="90"/>
      <c r="CL13" s="90"/>
      <c r="CM13" s="90"/>
      <c r="CN13" s="90"/>
      <c r="CO13" s="91" t="s">
        <v>75</v>
      </c>
      <c r="CP13" s="91"/>
      <c r="CQ13" s="91"/>
      <c r="CR13" s="91"/>
      <c r="CS13" s="91"/>
      <c r="CT13" s="91"/>
      <c r="CU13" s="91"/>
      <c r="CV13" s="91"/>
      <c r="CW13" s="91"/>
      <c r="CX13" s="91"/>
      <c r="CY13" s="91"/>
      <c r="CZ13" s="91"/>
      <c r="DA13" s="91"/>
      <c r="DB13" s="91"/>
      <c r="DC13" s="91"/>
      <c r="DD13" s="91"/>
      <c r="DE13" s="91"/>
      <c r="DF13" s="91"/>
    </row>
    <row r="14" spans="1:110" ht="15" customHeight="1">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127"/>
      <c r="AD14" s="127"/>
      <c r="AE14" s="127"/>
      <c r="AF14" s="127"/>
      <c r="AG14" s="127"/>
      <c r="AH14" s="127"/>
      <c r="AI14" s="128"/>
      <c r="AJ14" s="128"/>
      <c r="AK14" s="128"/>
      <c r="AL14" s="128"/>
      <c r="AM14" s="128"/>
      <c r="AN14" s="128"/>
      <c r="AO14" s="128"/>
      <c r="AP14" s="128"/>
      <c r="AQ14" s="128"/>
      <c r="AR14" s="128"/>
      <c r="AS14" s="128"/>
      <c r="AT14" s="128"/>
      <c r="AU14" s="128"/>
      <c r="AV14" s="128"/>
      <c r="AW14" s="128"/>
      <c r="AX14" s="128"/>
      <c r="AY14" s="128"/>
      <c r="AZ14" s="90" t="s">
        <v>75</v>
      </c>
      <c r="BA14" s="90"/>
      <c r="BB14" s="90"/>
      <c r="BC14" s="90"/>
      <c r="BD14" s="90"/>
      <c r="BE14" s="90"/>
      <c r="BF14" s="90"/>
      <c r="BG14" s="90"/>
      <c r="BH14" s="90"/>
      <c r="BI14" s="90"/>
      <c r="BJ14" s="90"/>
      <c r="BK14" s="90"/>
      <c r="BL14" s="90"/>
      <c r="BM14" s="90"/>
      <c r="BN14" s="90"/>
      <c r="BO14" s="90"/>
      <c r="BP14" s="90"/>
      <c r="BQ14" s="90"/>
      <c r="BR14" s="90"/>
      <c r="BS14" s="90"/>
      <c r="BT14" s="90"/>
      <c r="BU14" s="90"/>
      <c r="BV14" s="90"/>
      <c r="BW14" s="90" t="s">
        <v>75</v>
      </c>
      <c r="BX14" s="90"/>
      <c r="BY14" s="90"/>
      <c r="BZ14" s="90"/>
      <c r="CA14" s="90"/>
      <c r="CB14" s="90"/>
      <c r="CC14" s="90"/>
      <c r="CD14" s="90"/>
      <c r="CE14" s="90"/>
      <c r="CF14" s="90"/>
      <c r="CG14" s="90"/>
      <c r="CH14" s="90"/>
      <c r="CI14" s="90"/>
      <c r="CJ14" s="90"/>
      <c r="CK14" s="90"/>
      <c r="CL14" s="90"/>
      <c r="CM14" s="90"/>
      <c r="CN14" s="90"/>
      <c r="CO14" s="91" t="s">
        <v>75</v>
      </c>
      <c r="CP14" s="91"/>
      <c r="CQ14" s="91"/>
      <c r="CR14" s="91"/>
      <c r="CS14" s="91"/>
      <c r="CT14" s="91"/>
      <c r="CU14" s="91"/>
      <c r="CV14" s="91"/>
      <c r="CW14" s="91"/>
      <c r="CX14" s="91"/>
      <c r="CY14" s="91"/>
      <c r="CZ14" s="91"/>
      <c r="DA14" s="91"/>
      <c r="DB14" s="91"/>
      <c r="DC14" s="91"/>
      <c r="DD14" s="91"/>
      <c r="DE14" s="91"/>
      <c r="DF14" s="91"/>
    </row>
    <row r="15" spans="1:110" ht="15" customHeight="1">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127"/>
      <c r="AD15" s="127"/>
      <c r="AE15" s="127"/>
      <c r="AF15" s="127"/>
      <c r="AG15" s="127"/>
      <c r="AH15" s="127"/>
      <c r="AI15" s="128"/>
      <c r="AJ15" s="128"/>
      <c r="AK15" s="128"/>
      <c r="AL15" s="128"/>
      <c r="AM15" s="128"/>
      <c r="AN15" s="128"/>
      <c r="AO15" s="128"/>
      <c r="AP15" s="128"/>
      <c r="AQ15" s="128"/>
      <c r="AR15" s="128"/>
      <c r="AS15" s="128"/>
      <c r="AT15" s="128"/>
      <c r="AU15" s="128"/>
      <c r="AV15" s="128"/>
      <c r="AW15" s="128"/>
      <c r="AX15" s="128"/>
      <c r="AY15" s="128"/>
      <c r="AZ15" s="90" t="s">
        <v>75</v>
      </c>
      <c r="BA15" s="90"/>
      <c r="BB15" s="90"/>
      <c r="BC15" s="90"/>
      <c r="BD15" s="90"/>
      <c r="BE15" s="90"/>
      <c r="BF15" s="90"/>
      <c r="BG15" s="90"/>
      <c r="BH15" s="90"/>
      <c r="BI15" s="90"/>
      <c r="BJ15" s="90"/>
      <c r="BK15" s="90"/>
      <c r="BL15" s="90"/>
      <c r="BM15" s="90"/>
      <c r="BN15" s="90"/>
      <c r="BO15" s="90"/>
      <c r="BP15" s="90"/>
      <c r="BQ15" s="90"/>
      <c r="BR15" s="90"/>
      <c r="BS15" s="90"/>
      <c r="BT15" s="90"/>
      <c r="BU15" s="90"/>
      <c r="BV15" s="90"/>
      <c r="BW15" s="90" t="s">
        <v>75</v>
      </c>
      <c r="BX15" s="90"/>
      <c r="BY15" s="90"/>
      <c r="BZ15" s="90"/>
      <c r="CA15" s="90"/>
      <c r="CB15" s="90"/>
      <c r="CC15" s="90"/>
      <c r="CD15" s="90"/>
      <c r="CE15" s="90"/>
      <c r="CF15" s="90"/>
      <c r="CG15" s="90"/>
      <c r="CH15" s="90"/>
      <c r="CI15" s="90"/>
      <c r="CJ15" s="90"/>
      <c r="CK15" s="90"/>
      <c r="CL15" s="90"/>
      <c r="CM15" s="90"/>
      <c r="CN15" s="90"/>
      <c r="CO15" s="91" t="s">
        <v>75</v>
      </c>
      <c r="CP15" s="91"/>
      <c r="CQ15" s="91"/>
      <c r="CR15" s="91"/>
      <c r="CS15" s="91"/>
      <c r="CT15" s="91"/>
      <c r="CU15" s="91"/>
      <c r="CV15" s="91"/>
      <c r="CW15" s="91"/>
      <c r="CX15" s="91"/>
      <c r="CY15" s="91"/>
      <c r="CZ15" s="91"/>
      <c r="DA15" s="91"/>
      <c r="DB15" s="91"/>
      <c r="DC15" s="91"/>
      <c r="DD15" s="91"/>
      <c r="DE15" s="91"/>
      <c r="DF15" s="91"/>
    </row>
    <row r="16" spans="1:110" ht="22.5" customHeight="1">
      <c r="A16" s="265" t="s">
        <v>80</v>
      </c>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127" t="s">
        <v>81</v>
      </c>
      <c r="AD16" s="127"/>
      <c r="AE16" s="127"/>
      <c r="AF16" s="127"/>
      <c r="AG16" s="127"/>
      <c r="AH16" s="127"/>
      <c r="AI16" s="128" t="s">
        <v>74</v>
      </c>
      <c r="AJ16" s="128"/>
      <c r="AK16" s="128"/>
      <c r="AL16" s="128"/>
      <c r="AM16" s="128"/>
      <c r="AN16" s="128"/>
      <c r="AO16" s="128"/>
      <c r="AP16" s="128"/>
      <c r="AQ16" s="128"/>
      <c r="AR16" s="128"/>
      <c r="AS16" s="128"/>
      <c r="AT16" s="128"/>
      <c r="AU16" s="128"/>
      <c r="AV16" s="128"/>
      <c r="AW16" s="128"/>
      <c r="AX16" s="128"/>
      <c r="AY16" s="128"/>
      <c r="AZ16" s="90" t="s">
        <v>75</v>
      </c>
      <c r="BA16" s="90"/>
      <c r="BB16" s="90"/>
      <c r="BC16" s="90"/>
      <c r="BD16" s="90"/>
      <c r="BE16" s="90"/>
      <c r="BF16" s="90"/>
      <c r="BG16" s="90"/>
      <c r="BH16" s="90"/>
      <c r="BI16" s="90"/>
      <c r="BJ16" s="90"/>
      <c r="BK16" s="90"/>
      <c r="BL16" s="90"/>
      <c r="BM16" s="90"/>
      <c r="BN16" s="90"/>
      <c r="BO16" s="90"/>
      <c r="BP16" s="90"/>
      <c r="BQ16" s="90"/>
      <c r="BR16" s="90"/>
      <c r="BS16" s="90"/>
      <c r="BT16" s="90"/>
      <c r="BU16" s="90"/>
      <c r="BV16" s="90"/>
      <c r="BW16" s="90" t="s">
        <v>75</v>
      </c>
      <c r="BX16" s="90"/>
      <c r="BY16" s="90"/>
      <c r="BZ16" s="90"/>
      <c r="CA16" s="90"/>
      <c r="CB16" s="90"/>
      <c r="CC16" s="90"/>
      <c r="CD16" s="90"/>
      <c r="CE16" s="90"/>
      <c r="CF16" s="90"/>
      <c r="CG16" s="90"/>
      <c r="CH16" s="90"/>
      <c r="CI16" s="90"/>
      <c r="CJ16" s="90"/>
      <c r="CK16" s="90"/>
      <c r="CL16" s="90"/>
      <c r="CM16" s="90"/>
      <c r="CN16" s="90"/>
      <c r="CO16" s="91" t="s">
        <v>75</v>
      </c>
      <c r="CP16" s="91"/>
      <c r="CQ16" s="91"/>
      <c r="CR16" s="91"/>
      <c r="CS16" s="91"/>
      <c r="CT16" s="91"/>
      <c r="CU16" s="91"/>
      <c r="CV16" s="91"/>
      <c r="CW16" s="91"/>
      <c r="CX16" s="91"/>
      <c r="CY16" s="91"/>
      <c r="CZ16" s="91"/>
      <c r="DA16" s="91"/>
      <c r="DB16" s="91"/>
      <c r="DC16" s="91"/>
      <c r="DD16" s="91"/>
      <c r="DE16" s="91"/>
      <c r="DF16" s="91"/>
    </row>
    <row r="17" spans="1:110" ht="12" customHeight="1">
      <c r="A17" s="262" t="s">
        <v>82</v>
      </c>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127"/>
      <c r="AD17" s="127"/>
      <c r="AE17" s="127"/>
      <c r="AF17" s="127"/>
      <c r="AG17" s="127"/>
      <c r="AH17" s="127"/>
      <c r="AI17" s="128"/>
      <c r="AJ17" s="128"/>
      <c r="AK17" s="128"/>
      <c r="AL17" s="128"/>
      <c r="AM17" s="128"/>
      <c r="AN17" s="128"/>
      <c r="AO17" s="128"/>
      <c r="AP17" s="128"/>
      <c r="AQ17" s="128"/>
      <c r="AR17" s="128"/>
      <c r="AS17" s="128"/>
      <c r="AT17" s="128"/>
      <c r="AU17" s="128"/>
      <c r="AV17" s="128"/>
      <c r="AW17" s="128"/>
      <c r="AX17" s="128"/>
      <c r="AY17" s="128"/>
      <c r="AZ17" s="90" t="s">
        <v>75</v>
      </c>
      <c r="BA17" s="90"/>
      <c r="BB17" s="90"/>
      <c r="BC17" s="90"/>
      <c r="BD17" s="90"/>
      <c r="BE17" s="90"/>
      <c r="BF17" s="90"/>
      <c r="BG17" s="90"/>
      <c r="BH17" s="90"/>
      <c r="BI17" s="90"/>
      <c r="BJ17" s="90"/>
      <c r="BK17" s="90"/>
      <c r="BL17" s="90"/>
      <c r="BM17" s="90"/>
      <c r="BN17" s="90"/>
      <c r="BO17" s="90"/>
      <c r="BP17" s="90"/>
      <c r="BQ17" s="90"/>
      <c r="BR17" s="90"/>
      <c r="BS17" s="90"/>
      <c r="BT17" s="90"/>
      <c r="BU17" s="90"/>
      <c r="BV17" s="90"/>
      <c r="BW17" s="90" t="s">
        <v>75</v>
      </c>
      <c r="BX17" s="90"/>
      <c r="BY17" s="90"/>
      <c r="BZ17" s="90"/>
      <c r="CA17" s="90"/>
      <c r="CB17" s="90"/>
      <c r="CC17" s="90"/>
      <c r="CD17" s="90"/>
      <c r="CE17" s="90"/>
      <c r="CF17" s="90"/>
      <c r="CG17" s="90"/>
      <c r="CH17" s="90"/>
      <c r="CI17" s="90"/>
      <c r="CJ17" s="90"/>
      <c r="CK17" s="90"/>
      <c r="CL17" s="90"/>
      <c r="CM17" s="90"/>
      <c r="CN17" s="90"/>
      <c r="CO17" s="91" t="s">
        <v>75</v>
      </c>
      <c r="CP17" s="91"/>
      <c r="CQ17" s="91"/>
      <c r="CR17" s="91"/>
      <c r="CS17" s="91"/>
      <c r="CT17" s="91"/>
      <c r="CU17" s="91"/>
      <c r="CV17" s="91"/>
      <c r="CW17" s="91"/>
      <c r="CX17" s="91"/>
      <c r="CY17" s="91"/>
      <c r="CZ17" s="91"/>
      <c r="DA17" s="91"/>
      <c r="DB17" s="91"/>
      <c r="DC17" s="91"/>
      <c r="DD17" s="91"/>
      <c r="DE17" s="91"/>
      <c r="DF17" s="91"/>
    </row>
    <row r="18" spans="1:110" ht="15" customHeight="1">
      <c r="A18" s="264"/>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127"/>
      <c r="AD18" s="127"/>
      <c r="AE18" s="127"/>
      <c r="AF18" s="127"/>
      <c r="AG18" s="127"/>
      <c r="AH18" s="127"/>
      <c r="AI18" s="128"/>
      <c r="AJ18" s="128"/>
      <c r="AK18" s="128"/>
      <c r="AL18" s="128"/>
      <c r="AM18" s="128"/>
      <c r="AN18" s="128"/>
      <c r="AO18" s="128"/>
      <c r="AP18" s="128"/>
      <c r="AQ18" s="128"/>
      <c r="AR18" s="128"/>
      <c r="AS18" s="128"/>
      <c r="AT18" s="128"/>
      <c r="AU18" s="128"/>
      <c r="AV18" s="128"/>
      <c r="AW18" s="128"/>
      <c r="AX18" s="128"/>
      <c r="AY18" s="128"/>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1"/>
      <c r="CP18" s="91"/>
      <c r="CQ18" s="91"/>
      <c r="CR18" s="91"/>
      <c r="CS18" s="91"/>
      <c r="CT18" s="91"/>
      <c r="CU18" s="91"/>
      <c r="CV18" s="91"/>
      <c r="CW18" s="91"/>
      <c r="CX18" s="91"/>
      <c r="CY18" s="91"/>
      <c r="CZ18" s="91"/>
      <c r="DA18" s="91"/>
      <c r="DB18" s="91"/>
      <c r="DC18" s="91"/>
      <c r="DD18" s="91"/>
      <c r="DE18" s="91"/>
      <c r="DF18" s="91"/>
    </row>
    <row r="19" spans="1:110" ht="15" customHeight="1">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127"/>
      <c r="AD19" s="127"/>
      <c r="AE19" s="127"/>
      <c r="AF19" s="127"/>
      <c r="AG19" s="127"/>
      <c r="AH19" s="127"/>
      <c r="AI19" s="128"/>
      <c r="AJ19" s="128"/>
      <c r="AK19" s="128"/>
      <c r="AL19" s="128"/>
      <c r="AM19" s="128"/>
      <c r="AN19" s="128"/>
      <c r="AO19" s="128"/>
      <c r="AP19" s="128"/>
      <c r="AQ19" s="128"/>
      <c r="AR19" s="128"/>
      <c r="AS19" s="128"/>
      <c r="AT19" s="128"/>
      <c r="AU19" s="128"/>
      <c r="AV19" s="128"/>
      <c r="AW19" s="128"/>
      <c r="AX19" s="128"/>
      <c r="AY19" s="128"/>
      <c r="AZ19" s="90" t="s">
        <v>75</v>
      </c>
      <c r="BA19" s="90"/>
      <c r="BB19" s="90"/>
      <c r="BC19" s="90"/>
      <c r="BD19" s="90"/>
      <c r="BE19" s="90"/>
      <c r="BF19" s="90"/>
      <c r="BG19" s="90"/>
      <c r="BH19" s="90"/>
      <c r="BI19" s="90"/>
      <c r="BJ19" s="90"/>
      <c r="BK19" s="90"/>
      <c r="BL19" s="90"/>
      <c r="BM19" s="90"/>
      <c r="BN19" s="90"/>
      <c r="BO19" s="90"/>
      <c r="BP19" s="90"/>
      <c r="BQ19" s="90"/>
      <c r="BR19" s="90"/>
      <c r="BS19" s="90"/>
      <c r="BT19" s="90"/>
      <c r="BU19" s="90"/>
      <c r="BV19" s="90"/>
      <c r="BW19" s="90" t="s">
        <v>75</v>
      </c>
      <c r="BX19" s="90"/>
      <c r="BY19" s="90"/>
      <c r="BZ19" s="90"/>
      <c r="CA19" s="90"/>
      <c r="CB19" s="90"/>
      <c r="CC19" s="90"/>
      <c r="CD19" s="90"/>
      <c r="CE19" s="90"/>
      <c r="CF19" s="90"/>
      <c r="CG19" s="90"/>
      <c r="CH19" s="90"/>
      <c r="CI19" s="90"/>
      <c r="CJ19" s="90"/>
      <c r="CK19" s="90"/>
      <c r="CL19" s="90"/>
      <c r="CM19" s="90"/>
      <c r="CN19" s="90"/>
      <c r="CO19" s="91" t="s">
        <v>75</v>
      </c>
      <c r="CP19" s="91"/>
      <c r="CQ19" s="91"/>
      <c r="CR19" s="91"/>
      <c r="CS19" s="91"/>
      <c r="CT19" s="91"/>
      <c r="CU19" s="91"/>
      <c r="CV19" s="91"/>
      <c r="CW19" s="91"/>
      <c r="CX19" s="91"/>
      <c r="CY19" s="91"/>
      <c r="CZ19" s="91"/>
      <c r="DA19" s="91"/>
      <c r="DB19" s="91"/>
      <c r="DC19" s="91"/>
      <c r="DD19" s="91"/>
      <c r="DE19" s="91"/>
      <c r="DF19" s="91"/>
    </row>
    <row r="20" spans="1:110" ht="15" customHeight="1">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127"/>
      <c r="AD20" s="127"/>
      <c r="AE20" s="127"/>
      <c r="AF20" s="127"/>
      <c r="AG20" s="127"/>
      <c r="AH20" s="127"/>
      <c r="AI20" s="128"/>
      <c r="AJ20" s="128"/>
      <c r="AK20" s="128"/>
      <c r="AL20" s="128"/>
      <c r="AM20" s="128"/>
      <c r="AN20" s="128"/>
      <c r="AO20" s="128"/>
      <c r="AP20" s="128"/>
      <c r="AQ20" s="128"/>
      <c r="AR20" s="128"/>
      <c r="AS20" s="128"/>
      <c r="AT20" s="128"/>
      <c r="AU20" s="128"/>
      <c r="AV20" s="128"/>
      <c r="AW20" s="128"/>
      <c r="AX20" s="128"/>
      <c r="AY20" s="128"/>
      <c r="AZ20" s="90" t="s">
        <v>75</v>
      </c>
      <c r="BA20" s="90"/>
      <c r="BB20" s="90"/>
      <c r="BC20" s="90"/>
      <c r="BD20" s="90"/>
      <c r="BE20" s="90"/>
      <c r="BF20" s="90"/>
      <c r="BG20" s="90"/>
      <c r="BH20" s="90"/>
      <c r="BI20" s="90"/>
      <c r="BJ20" s="90"/>
      <c r="BK20" s="90"/>
      <c r="BL20" s="90"/>
      <c r="BM20" s="90"/>
      <c r="BN20" s="90"/>
      <c r="BO20" s="90"/>
      <c r="BP20" s="90"/>
      <c r="BQ20" s="90"/>
      <c r="BR20" s="90"/>
      <c r="BS20" s="90"/>
      <c r="BT20" s="90"/>
      <c r="BU20" s="90"/>
      <c r="BV20" s="90"/>
      <c r="BW20" s="90" t="s">
        <v>75</v>
      </c>
      <c r="BX20" s="90"/>
      <c r="BY20" s="90"/>
      <c r="BZ20" s="90"/>
      <c r="CA20" s="90"/>
      <c r="CB20" s="90"/>
      <c r="CC20" s="90"/>
      <c r="CD20" s="90"/>
      <c r="CE20" s="90"/>
      <c r="CF20" s="90"/>
      <c r="CG20" s="90"/>
      <c r="CH20" s="90"/>
      <c r="CI20" s="90"/>
      <c r="CJ20" s="90"/>
      <c r="CK20" s="90"/>
      <c r="CL20" s="90"/>
      <c r="CM20" s="90"/>
      <c r="CN20" s="90"/>
      <c r="CO20" s="91" t="s">
        <v>75</v>
      </c>
      <c r="CP20" s="91"/>
      <c r="CQ20" s="91"/>
      <c r="CR20" s="91"/>
      <c r="CS20" s="91"/>
      <c r="CT20" s="91"/>
      <c r="CU20" s="91"/>
      <c r="CV20" s="91"/>
      <c r="CW20" s="91"/>
      <c r="CX20" s="91"/>
      <c r="CY20" s="91"/>
      <c r="CZ20" s="91"/>
      <c r="DA20" s="91"/>
      <c r="DB20" s="91"/>
      <c r="DC20" s="91"/>
      <c r="DD20" s="91"/>
      <c r="DE20" s="91"/>
      <c r="DF20" s="91"/>
    </row>
    <row r="21" spans="1:110" ht="15" customHeight="1">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127"/>
      <c r="AD21" s="127"/>
      <c r="AE21" s="127"/>
      <c r="AF21" s="127"/>
      <c r="AG21" s="127"/>
      <c r="AH21" s="127"/>
      <c r="AI21" s="128"/>
      <c r="AJ21" s="128"/>
      <c r="AK21" s="128"/>
      <c r="AL21" s="128"/>
      <c r="AM21" s="128"/>
      <c r="AN21" s="128"/>
      <c r="AO21" s="128"/>
      <c r="AP21" s="128"/>
      <c r="AQ21" s="128"/>
      <c r="AR21" s="128"/>
      <c r="AS21" s="128"/>
      <c r="AT21" s="128"/>
      <c r="AU21" s="128"/>
      <c r="AV21" s="128"/>
      <c r="AW21" s="128"/>
      <c r="AX21" s="128"/>
      <c r="AY21" s="128"/>
      <c r="AZ21" s="90" t="s">
        <v>75</v>
      </c>
      <c r="BA21" s="90"/>
      <c r="BB21" s="90"/>
      <c r="BC21" s="90"/>
      <c r="BD21" s="90"/>
      <c r="BE21" s="90"/>
      <c r="BF21" s="90"/>
      <c r="BG21" s="90"/>
      <c r="BH21" s="90"/>
      <c r="BI21" s="90"/>
      <c r="BJ21" s="90"/>
      <c r="BK21" s="90"/>
      <c r="BL21" s="90"/>
      <c r="BM21" s="90"/>
      <c r="BN21" s="90"/>
      <c r="BO21" s="90"/>
      <c r="BP21" s="90"/>
      <c r="BQ21" s="90"/>
      <c r="BR21" s="90"/>
      <c r="BS21" s="90"/>
      <c r="BT21" s="90"/>
      <c r="BU21" s="90"/>
      <c r="BV21" s="90"/>
      <c r="BW21" s="90" t="s">
        <v>75</v>
      </c>
      <c r="BX21" s="90"/>
      <c r="BY21" s="90"/>
      <c r="BZ21" s="90"/>
      <c r="CA21" s="90"/>
      <c r="CB21" s="90"/>
      <c r="CC21" s="90"/>
      <c r="CD21" s="90"/>
      <c r="CE21" s="90"/>
      <c r="CF21" s="90"/>
      <c r="CG21" s="90"/>
      <c r="CH21" s="90"/>
      <c r="CI21" s="90"/>
      <c r="CJ21" s="90"/>
      <c r="CK21" s="90"/>
      <c r="CL21" s="90"/>
      <c r="CM21" s="90"/>
      <c r="CN21" s="90"/>
      <c r="CO21" s="91" t="s">
        <v>75</v>
      </c>
      <c r="CP21" s="91"/>
      <c r="CQ21" s="91"/>
      <c r="CR21" s="91"/>
      <c r="CS21" s="91"/>
      <c r="CT21" s="91"/>
      <c r="CU21" s="91"/>
      <c r="CV21" s="91"/>
      <c r="CW21" s="91"/>
      <c r="CX21" s="91"/>
      <c r="CY21" s="91"/>
      <c r="CZ21" s="91"/>
      <c r="DA21" s="91"/>
      <c r="DB21" s="91"/>
      <c r="DC21" s="91"/>
      <c r="DD21" s="91"/>
      <c r="DE21" s="91"/>
      <c r="DF21" s="91"/>
    </row>
    <row r="22" spans="1:110" ht="15" customHeight="1">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127"/>
      <c r="AD22" s="127"/>
      <c r="AE22" s="127"/>
      <c r="AF22" s="127"/>
      <c r="AG22" s="127"/>
      <c r="AH22" s="127"/>
      <c r="AI22" s="128"/>
      <c r="AJ22" s="128"/>
      <c r="AK22" s="128"/>
      <c r="AL22" s="128"/>
      <c r="AM22" s="128"/>
      <c r="AN22" s="128"/>
      <c r="AO22" s="128"/>
      <c r="AP22" s="128"/>
      <c r="AQ22" s="128"/>
      <c r="AR22" s="128"/>
      <c r="AS22" s="128"/>
      <c r="AT22" s="128"/>
      <c r="AU22" s="128"/>
      <c r="AV22" s="128"/>
      <c r="AW22" s="128"/>
      <c r="AX22" s="128"/>
      <c r="AY22" s="128"/>
      <c r="AZ22" s="90" t="s">
        <v>75</v>
      </c>
      <c r="BA22" s="90"/>
      <c r="BB22" s="90"/>
      <c r="BC22" s="90"/>
      <c r="BD22" s="90"/>
      <c r="BE22" s="90"/>
      <c r="BF22" s="90"/>
      <c r="BG22" s="90"/>
      <c r="BH22" s="90"/>
      <c r="BI22" s="90"/>
      <c r="BJ22" s="90"/>
      <c r="BK22" s="90"/>
      <c r="BL22" s="90"/>
      <c r="BM22" s="90"/>
      <c r="BN22" s="90"/>
      <c r="BO22" s="90"/>
      <c r="BP22" s="90"/>
      <c r="BQ22" s="90"/>
      <c r="BR22" s="90"/>
      <c r="BS22" s="90"/>
      <c r="BT22" s="90"/>
      <c r="BU22" s="90"/>
      <c r="BV22" s="90"/>
      <c r="BW22" s="90" t="s">
        <v>75</v>
      </c>
      <c r="BX22" s="90"/>
      <c r="BY22" s="90"/>
      <c r="BZ22" s="90"/>
      <c r="CA22" s="90"/>
      <c r="CB22" s="90"/>
      <c r="CC22" s="90"/>
      <c r="CD22" s="90"/>
      <c r="CE22" s="90"/>
      <c r="CF22" s="90"/>
      <c r="CG22" s="90"/>
      <c r="CH22" s="90"/>
      <c r="CI22" s="90"/>
      <c r="CJ22" s="90"/>
      <c r="CK22" s="90"/>
      <c r="CL22" s="90"/>
      <c r="CM22" s="90"/>
      <c r="CN22" s="90"/>
      <c r="CO22" s="91" t="s">
        <v>75</v>
      </c>
      <c r="CP22" s="91"/>
      <c r="CQ22" s="91"/>
      <c r="CR22" s="91"/>
      <c r="CS22" s="91"/>
      <c r="CT22" s="91"/>
      <c r="CU22" s="91"/>
      <c r="CV22" s="91"/>
      <c r="CW22" s="91"/>
      <c r="CX22" s="91"/>
      <c r="CY22" s="91"/>
      <c r="CZ22" s="91"/>
      <c r="DA22" s="91"/>
      <c r="DB22" s="91"/>
      <c r="DC22" s="91"/>
      <c r="DD22" s="91"/>
      <c r="DE22" s="91"/>
      <c r="DF22" s="91"/>
    </row>
    <row r="23" spans="1:110" ht="15" customHeight="1">
      <c r="A23" s="12" t="s">
        <v>83</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3"/>
      <c r="AC23" s="127" t="s">
        <v>84</v>
      </c>
      <c r="AD23" s="127"/>
      <c r="AE23" s="127"/>
      <c r="AF23" s="127"/>
      <c r="AG23" s="127"/>
      <c r="AH23" s="127"/>
      <c r="AI23" s="128"/>
      <c r="AJ23" s="128"/>
      <c r="AK23" s="128"/>
      <c r="AL23" s="128"/>
      <c r="AM23" s="128"/>
      <c r="AN23" s="128"/>
      <c r="AO23" s="128"/>
      <c r="AP23" s="128"/>
      <c r="AQ23" s="128"/>
      <c r="AR23" s="128"/>
      <c r="AS23" s="128"/>
      <c r="AT23" s="128"/>
      <c r="AU23" s="128"/>
      <c r="AV23" s="128"/>
      <c r="AW23" s="128"/>
      <c r="AX23" s="128"/>
      <c r="AY23" s="128"/>
      <c r="AZ23" s="68">
        <f>AZ24+AZ25</f>
        <v>227400</v>
      </c>
      <c r="BA23" s="68"/>
      <c r="BB23" s="68"/>
      <c r="BC23" s="68"/>
      <c r="BD23" s="68"/>
      <c r="BE23" s="68"/>
      <c r="BF23" s="68"/>
      <c r="BG23" s="68"/>
      <c r="BH23" s="68"/>
      <c r="BI23" s="68"/>
      <c r="BJ23" s="68"/>
      <c r="BK23" s="68"/>
      <c r="BL23" s="68"/>
      <c r="BM23" s="68"/>
      <c r="BN23" s="68"/>
      <c r="BO23" s="68"/>
      <c r="BP23" s="68"/>
      <c r="BQ23" s="68"/>
      <c r="BR23" s="68"/>
      <c r="BS23" s="68"/>
      <c r="BT23" s="68"/>
      <c r="BU23" s="68"/>
      <c r="BV23" s="68"/>
      <c r="BW23" s="90">
        <v>-259290.61</v>
      </c>
      <c r="BX23" s="90"/>
      <c r="BY23" s="90"/>
      <c r="BZ23" s="90"/>
      <c r="CA23" s="90"/>
      <c r="CB23" s="90"/>
      <c r="CC23" s="90"/>
      <c r="CD23" s="90"/>
      <c r="CE23" s="90"/>
      <c r="CF23" s="90"/>
      <c r="CG23" s="90"/>
      <c r="CH23" s="90"/>
      <c r="CI23" s="90"/>
      <c r="CJ23" s="90"/>
      <c r="CK23" s="90"/>
      <c r="CL23" s="90"/>
      <c r="CM23" s="90"/>
      <c r="CN23" s="90"/>
      <c r="CO23" s="91" t="s">
        <v>75</v>
      </c>
      <c r="CP23" s="91"/>
      <c r="CQ23" s="91"/>
      <c r="CR23" s="91"/>
      <c r="CS23" s="91"/>
      <c r="CT23" s="91"/>
      <c r="CU23" s="91"/>
      <c r="CV23" s="91"/>
      <c r="CW23" s="91"/>
      <c r="CX23" s="91"/>
      <c r="CY23" s="91"/>
      <c r="CZ23" s="91"/>
      <c r="DA23" s="91"/>
      <c r="DB23" s="91"/>
      <c r="DC23" s="91"/>
      <c r="DD23" s="91"/>
      <c r="DE23" s="91"/>
      <c r="DF23" s="91"/>
    </row>
    <row r="24" spans="1:110" ht="23.25" customHeight="1">
      <c r="A24" s="266" t="s">
        <v>85</v>
      </c>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127" t="s">
        <v>86</v>
      </c>
      <c r="AD24" s="127"/>
      <c r="AE24" s="127"/>
      <c r="AF24" s="127"/>
      <c r="AG24" s="127"/>
      <c r="AH24" s="127"/>
      <c r="AI24" s="128" t="s">
        <v>87</v>
      </c>
      <c r="AJ24" s="128"/>
      <c r="AK24" s="128"/>
      <c r="AL24" s="128"/>
      <c r="AM24" s="128"/>
      <c r="AN24" s="128"/>
      <c r="AO24" s="128"/>
      <c r="AP24" s="128"/>
      <c r="AQ24" s="128"/>
      <c r="AR24" s="128"/>
      <c r="AS24" s="128"/>
      <c r="AT24" s="128"/>
      <c r="AU24" s="128"/>
      <c r="AV24" s="128"/>
      <c r="AW24" s="128"/>
      <c r="AX24" s="128"/>
      <c r="AY24" s="128"/>
      <c r="AZ24" s="267">
        <v>-6601000</v>
      </c>
      <c r="BA24" s="267"/>
      <c r="BB24" s="267"/>
      <c r="BC24" s="267"/>
      <c r="BD24" s="267"/>
      <c r="BE24" s="267"/>
      <c r="BF24" s="267"/>
      <c r="BG24" s="267"/>
      <c r="BH24" s="267"/>
      <c r="BI24" s="267"/>
      <c r="BJ24" s="267"/>
      <c r="BK24" s="267"/>
      <c r="BL24" s="267"/>
      <c r="BM24" s="267"/>
      <c r="BN24" s="267"/>
      <c r="BO24" s="267"/>
      <c r="BP24" s="267"/>
      <c r="BQ24" s="267"/>
      <c r="BR24" s="267"/>
      <c r="BS24" s="10"/>
      <c r="BT24" s="10"/>
      <c r="BU24" s="10"/>
      <c r="BV24" s="10"/>
      <c r="BW24" s="68">
        <v>-609287.99</v>
      </c>
      <c r="BX24" s="68"/>
      <c r="BY24" s="68"/>
      <c r="BZ24" s="68"/>
      <c r="CA24" s="68"/>
      <c r="CB24" s="68"/>
      <c r="CC24" s="68"/>
      <c r="CD24" s="68"/>
      <c r="CE24" s="68"/>
      <c r="CF24" s="68"/>
      <c r="CG24" s="68"/>
      <c r="CH24" s="68"/>
      <c r="CI24" s="68"/>
      <c r="CJ24" s="68"/>
      <c r="CK24" s="68"/>
      <c r="CL24" s="68"/>
      <c r="CM24" s="68"/>
      <c r="CN24" s="68"/>
      <c r="CO24" s="91" t="s">
        <v>30</v>
      </c>
      <c r="CP24" s="91"/>
      <c r="CQ24" s="91"/>
      <c r="CR24" s="91"/>
      <c r="CS24" s="91"/>
      <c r="CT24" s="91"/>
      <c r="CU24" s="91"/>
      <c r="CV24" s="91"/>
      <c r="CW24" s="91"/>
      <c r="CX24" s="91"/>
      <c r="CY24" s="91"/>
      <c r="CZ24" s="91"/>
      <c r="DA24" s="91"/>
      <c r="DB24" s="91"/>
      <c r="DC24" s="91"/>
      <c r="DD24" s="91"/>
      <c r="DE24" s="91"/>
      <c r="DF24" s="91"/>
    </row>
    <row r="25" spans="1:110" ht="15" customHeight="1">
      <c r="A25" s="14" t="s">
        <v>88</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5"/>
      <c r="AC25" s="135" t="s">
        <v>89</v>
      </c>
      <c r="AD25" s="135"/>
      <c r="AE25" s="135"/>
      <c r="AF25" s="135"/>
      <c r="AG25" s="135"/>
      <c r="AH25" s="135"/>
      <c r="AI25" s="128" t="s">
        <v>90</v>
      </c>
      <c r="AJ25" s="128"/>
      <c r="AK25" s="128"/>
      <c r="AL25" s="128"/>
      <c r="AM25" s="128"/>
      <c r="AN25" s="128"/>
      <c r="AO25" s="128"/>
      <c r="AP25" s="128"/>
      <c r="AQ25" s="128"/>
      <c r="AR25" s="128"/>
      <c r="AS25" s="128"/>
      <c r="AT25" s="128"/>
      <c r="AU25" s="128"/>
      <c r="AV25" s="128"/>
      <c r="AW25" s="128"/>
      <c r="AX25" s="128"/>
      <c r="AY25" s="128"/>
      <c r="AZ25" s="267">
        <v>6828400</v>
      </c>
      <c r="BA25" s="267"/>
      <c r="BB25" s="267"/>
      <c r="BC25" s="267"/>
      <c r="BD25" s="267"/>
      <c r="BE25" s="267"/>
      <c r="BF25" s="267"/>
      <c r="BG25" s="267"/>
      <c r="BH25" s="267"/>
      <c r="BI25" s="267"/>
      <c r="BJ25" s="267"/>
      <c r="BK25" s="267"/>
      <c r="BL25" s="267"/>
      <c r="BM25" s="267"/>
      <c r="BN25" s="267"/>
      <c r="BO25" s="267"/>
      <c r="BP25" s="267"/>
      <c r="BQ25" s="267"/>
      <c r="BR25" s="267"/>
      <c r="BS25" s="11"/>
      <c r="BT25" s="11"/>
      <c r="BU25" s="11"/>
      <c r="BV25" s="11"/>
      <c r="BW25" s="270">
        <v>349997.38</v>
      </c>
      <c r="BX25" s="270"/>
      <c r="BY25" s="270"/>
      <c r="BZ25" s="270"/>
      <c r="CA25" s="270"/>
      <c r="CB25" s="270"/>
      <c r="CC25" s="270"/>
      <c r="CD25" s="270"/>
      <c r="CE25" s="270"/>
      <c r="CF25" s="270"/>
      <c r="CG25" s="270"/>
      <c r="CH25" s="270"/>
      <c r="CI25" s="270"/>
      <c r="CJ25" s="270"/>
      <c r="CK25" s="270"/>
      <c r="CL25" s="270"/>
      <c r="CM25" s="270"/>
      <c r="CN25" s="270"/>
      <c r="CO25" s="268" t="s">
        <v>30</v>
      </c>
      <c r="CP25" s="268"/>
      <c r="CQ25" s="268"/>
      <c r="CR25" s="268"/>
      <c r="CS25" s="268"/>
      <c r="CT25" s="268"/>
      <c r="CU25" s="268"/>
      <c r="CV25" s="268"/>
      <c r="CW25" s="268"/>
      <c r="CX25" s="268"/>
      <c r="CY25" s="268"/>
      <c r="CZ25" s="268"/>
      <c r="DA25" s="268"/>
      <c r="DB25" s="268"/>
      <c r="DC25" s="268"/>
      <c r="DD25" s="268"/>
      <c r="DE25" s="268"/>
      <c r="DF25" s="268"/>
    </row>
    <row r="26" spans="30:33" ht="32.25" customHeight="1">
      <c r="AD26" s="16"/>
      <c r="AE26" s="16"/>
      <c r="AF26" s="16"/>
      <c r="AG26" s="16"/>
    </row>
    <row r="27" spans="1:60" s="5" customFormat="1" ht="11.25" customHeight="1">
      <c r="A27" s="5" t="s">
        <v>91</v>
      </c>
      <c r="O27" s="93"/>
      <c r="P27" s="93"/>
      <c r="Q27" s="93"/>
      <c r="R27" s="93"/>
      <c r="S27" s="93"/>
      <c r="T27" s="93"/>
      <c r="U27" s="93"/>
      <c r="V27" s="93"/>
      <c r="W27" s="93"/>
      <c r="X27" s="93"/>
      <c r="Y27" s="93"/>
      <c r="Z27" s="93"/>
      <c r="AA27" s="93"/>
      <c r="AB27" s="93"/>
      <c r="AC27" s="93"/>
      <c r="AD27" s="93"/>
      <c r="AE27" s="93"/>
      <c r="AF27" s="93"/>
      <c r="AK27" s="93" t="s">
        <v>92</v>
      </c>
      <c r="AL27" s="93"/>
      <c r="AM27" s="93"/>
      <c r="AN27" s="93"/>
      <c r="AO27" s="93"/>
      <c r="AP27" s="93"/>
      <c r="AQ27" s="93"/>
      <c r="AR27" s="93"/>
      <c r="AS27" s="93"/>
      <c r="AT27" s="93"/>
      <c r="AU27" s="93"/>
      <c r="AV27" s="93"/>
      <c r="AW27" s="93"/>
      <c r="AX27" s="93"/>
      <c r="AY27" s="93"/>
      <c r="AZ27" s="93"/>
      <c r="BA27" s="93"/>
      <c r="BB27" s="93"/>
      <c r="BC27" s="93"/>
      <c r="BD27" s="93"/>
      <c r="BE27" s="93"/>
      <c r="BF27" s="93"/>
      <c r="BG27" s="93"/>
      <c r="BH27" s="93"/>
    </row>
    <row r="28" spans="15:60" s="5" customFormat="1" ht="11.25" customHeight="1">
      <c r="O28" s="269" t="s">
        <v>93</v>
      </c>
      <c r="P28" s="269"/>
      <c r="Q28" s="269"/>
      <c r="R28" s="269"/>
      <c r="S28" s="269"/>
      <c r="T28" s="269"/>
      <c r="U28" s="269"/>
      <c r="V28" s="269"/>
      <c r="W28" s="269"/>
      <c r="X28" s="269"/>
      <c r="Y28" s="269"/>
      <c r="Z28" s="269"/>
      <c r="AA28" s="269"/>
      <c r="AB28" s="269"/>
      <c r="AC28" s="269"/>
      <c r="AD28" s="269"/>
      <c r="AE28" s="269"/>
      <c r="AF28" s="269"/>
      <c r="AK28" s="269" t="s">
        <v>94</v>
      </c>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row>
    <row r="29" spans="19:97" s="5" customFormat="1" ht="11.25">
      <c r="S29" s="17"/>
      <c r="T29" s="17"/>
      <c r="U29" s="17"/>
      <c r="V29" s="17"/>
      <c r="W29" s="17"/>
      <c r="X29" s="17"/>
      <c r="Y29" s="17"/>
      <c r="AR29" s="17"/>
      <c r="AS29" s="17"/>
      <c r="AT29" s="17"/>
      <c r="AU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row>
    <row r="30" s="5" customFormat="1" ht="11.25">
      <c r="A30" s="5" t="s">
        <v>95</v>
      </c>
    </row>
    <row r="31" spans="1:71" s="18" customFormat="1" ht="11.25" customHeight="1">
      <c r="A31" s="5" t="s">
        <v>96</v>
      </c>
      <c r="B31" s="5"/>
      <c r="C31" s="5"/>
      <c r="D31" s="5"/>
      <c r="E31" s="5"/>
      <c r="F31" s="5"/>
      <c r="G31" s="5"/>
      <c r="H31" s="5"/>
      <c r="I31" s="5"/>
      <c r="J31" s="5"/>
      <c r="K31" s="5"/>
      <c r="L31" s="5"/>
      <c r="M31" s="5"/>
      <c r="N31" s="5"/>
      <c r="O31" s="5"/>
      <c r="P31" s="5"/>
      <c r="Q31" s="5"/>
      <c r="Z31" s="93"/>
      <c r="AA31" s="93"/>
      <c r="AB31" s="93"/>
      <c r="AC31" s="93"/>
      <c r="AD31" s="93"/>
      <c r="AE31" s="93"/>
      <c r="AF31" s="93"/>
      <c r="AG31" s="93"/>
      <c r="AH31" s="93"/>
      <c r="AI31" s="93"/>
      <c r="AJ31" s="93"/>
      <c r="AK31" s="93"/>
      <c r="AL31" s="93"/>
      <c r="AM31" s="93"/>
      <c r="AN31" s="93"/>
      <c r="AO31" s="93"/>
      <c r="AP31" s="93"/>
      <c r="AQ31" s="93"/>
      <c r="AR31" s="5"/>
      <c r="AS31" s="5"/>
      <c r="AT31" s="5"/>
      <c r="AU31" s="5"/>
      <c r="AV31" s="93" t="s">
        <v>287</v>
      </c>
      <c r="AW31" s="93"/>
      <c r="AX31" s="93"/>
      <c r="AY31" s="93"/>
      <c r="AZ31" s="93"/>
      <c r="BA31" s="93"/>
      <c r="BB31" s="93"/>
      <c r="BC31" s="93"/>
      <c r="BD31" s="93"/>
      <c r="BE31" s="93"/>
      <c r="BF31" s="93"/>
      <c r="BG31" s="93"/>
      <c r="BH31" s="93"/>
      <c r="BI31" s="93"/>
      <c r="BJ31" s="93"/>
      <c r="BK31" s="93"/>
      <c r="BL31" s="93"/>
      <c r="BM31" s="93"/>
      <c r="BN31" s="93"/>
      <c r="BO31" s="93"/>
      <c r="BP31" s="93"/>
      <c r="BQ31" s="93"/>
      <c r="BR31" s="93"/>
      <c r="BS31" s="93"/>
    </row>
    <row r="32" spans="1:71" s="18" customFormat="1" ht="11.25" customHeight="1">
      <c r="A32" s="5"/>
      <c r="B32" s="5"/>
      <c r="C32" s="5"/>
      <c r="D32" s="5"/>
      <c r="E32" s="5"/>
      <c r="F32" s="5"/>
      <c r="G32" s="5"/>
      <c r="H32" s="5"/>
      <c r="I32" s="5"/>
      <c r="J32" s="5"/>
      <c r="K32" s="5"/>
      <c r="L32" s="5"/>
      <c r="M32" s="5"/>
      <c r="N32" s="5"/>
      <c r="O32" s="5"/>
      <c r="P32" s="5"/>
      <c r="Q32" s="5"/>
      <c r="Z32" s="269" t="s">
        <v>93</v>
      </c>
      <c r="AA32" s="269"/>
      <c r="AB32" s="269"/>
      <c r="AC32" s="269"/>
      <c r="AD32" s="269"/>
      <c r="AE32" s="269"/>
      <c r="AF32" s="269"/>
      <c r="AG32" s="269"/>
      <c r="AH32" s="269"/>
      <c r="AI32" s="269"/>
      <c r="AJ32" s="269"/>
      <c r="AK32" s="269"/>
      <c r="AL32" s="269"/>
      <c r="AM32" s="269"/>
      <c r="AN32" s="269"/>
      <c r="AO32" s="269"/>
      <c r="AP32" s="269"/>
      <c r="AQ32" s="269"/>
      <c r="AR32" s="5"/>
      <c r="AS32" s="5"/>
      <c r="AT32" s="5"/>
      <c r="AU32" s="5"/>
      <c r="AV32" s="269" t="s">
        <v>94</v>
      </c>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S32" s="269"/>
    </row>
    <row r="33" spans="1:104" s="18" customFormat="1" ht="11.25">
      <c r="A33" s="5"/>
      <c r="B33" s="5"/>
      <c r="C33" s="5"/>
      <c r="D33" s="5"/>
      <c r="E33" s="5"/>
      <c r="F33" s="5"/>
      <c r="G33" s="5"/>
      <c r="H33" s="5"/>
      <c r="I33" s="5"/>
      <c r="J33" s="5"/>
      <c r="K33" s="5"/>
      <c r="L33" s="5"/>
      <c r="M33" s="5"/>
      <c r="N33" s="5"/>
      <c r="O33" s="5"/>
      <c r="P33" s="5"/>
      <c r="Q33" s="5"/>
      <c r="AR33" s="17"/>
      <c r="AS33" s="17"/>
      <c r="AT33" s="17"/>
      <c r="AU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row>
    <row r="34" spans="1:64" s="18" customFormat="1" ht="12.75" customHeight="1">
      <c r="A34" s="5" t="s">
        <v>97</v>
      </c>
      <c r="B34" s="5"/>
      <c r="C34" s="5"/>
      <c r="D34" s="5"/>
      <c r="E34" s="5"/>
      <c r="F34" s="5"/>
      <c r="G34" s="5"/>
      <c r="H34" s="5"/>
      <c r="I34" s="5"/>
      <c r="J34" s="5"/>
      <c r="K34" s="5"/>
      <c r="L34" s="5"/>
      <c r="M34" s="5"/>
      <c r="N34" s="5"/>
      <c r="O34" s="5"/>
      <c r="P34" s="5"/>
      <c r="Q34" s="5"/>
      <c r="R34" s="5"/>
      <c r="S34" s="93"/>
      <c r="T34" s="93"/>
      <c r="U34" s="93"/>
      <c r="V34" s="93"/>
      <c r="W34" s="93"/>
      <c r="X34" s="93"/>
      <c r="Y34" s="93"/>
      <c r="Z34" s="93"/>
      <c r="AA34" s="93"/>
      <c r="AB34" s="93"/>
      <c r="AC34" s="93"/>
      <c r="AD34" s="93"/>
      <c r="AE34" s="93"/>
      <c r="AF34" s="93"/>
      <c r="AG34" s="93"/>
      <c r="AH34" s="93"/>
      <c r="AI34" s="93"/>
      <c r="AJ34" s="93"/>
      <c r="AK34" s="5"/>
      <c r="AL34" s="5"/>
      <c r="AM34" s="5"/>
      <c r="AN34" s="5"/>
      <c r="AO34" s="93" t="s">
        <v>98</v>
      </c>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9:64" s="18" customFormat="1" ht="11.25" customHeight="1">
      <c r="S35" s="269" t="s">
        <v>93</v>
      </c>
      <c r="T35" s="269"/>
      <c r="U35" s="269"/>
      <c r="V35" s="269"/>
      <c r="W35" s="269"/>
      <c r="X35" s="269"/>
      <c r="Y35" s="269"/>
      <c r="Z35" s="269"/>
      <c r="AA35" s="269"/>
      <c r="AB35" s="269"/>
      <c r="AC35" s="269"/>
      <c r="AD35" s="269"/>
      <c r="AE35" s="269"/>
      <c r="AF35" s="269"/>
      <c r="AG35" s="269"/>
      <c r="AH35" s="269"/>
      <c r="AI35" s="269"/>
      <c r="AJ35" s="269"/>
      <c r="AK35" s="5"/>
      <c r="AL35" s="5"/>
      <c r="AM35" s="5"/>
      <c r="AN35" s="5"/>
      <c r="AO35" s="269" t="s">
        <v>94</v>
      </c>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row>
    <row r="36" s="5" customFormat="1" ht="11.25">
      <c r="AU36" s="19"/>
    </row>
    <row r="37" spans="1:35" s="5" customFormat="1" ht="11.25" customHeight="1">
      <c r="A37" s="271" t="s">
        <v>99</v>
      </c>
      <c r="B37" s="271"/>
      <c r="C37" s="272" t="s">
        <v>301</v>
      </c>
      <c r="D37" s="272"/>
      <c r="E37" s="272"/>
      <c r="F37" s="272"/>
      <c r="G37" s="94" t="s">
        <v>99</v>
      </c>
      <c r="H37" s="94"/>
      <c r="J37" s="93" t="s">
        <v>296</v>
      </c>
      <c r="K37" s="93"/>
      <c r="L37" s="93"/>
      <c r="M37" s="93"/>
      <c r="N37" s="93"/>
      <c r="O37" s="93"/>
      <c r="P37" s="93"/>
      <c r="Q37" s="93"/>
      <c r="R37" s="93"/>
      <c r="S37" s="93"/>
      <c r="T37" s="93"/>
      <c r="U37" s="93"/>
      <c r="V37" s="93"/>
      <c r="W37" s="93"/>
      <c r="X37" s="93"/>
      <c r="Y37" s="93"/>
      <c r="Z37" s="93"/>
      <c r="AA37" s="93"/>
      <c r="AB37" s="94">
        <v>20</v>
      </c>
      <c r="AC37" s="94"/>
      <c r="AD37" s="94"/>
      <c r="AE37" s="94"/>
      <c r="AF37" s="95" t="s">
        <v>294</v>
      </c>
      <c r="AG37" s="95"/>
      <c r="AH37" s="95"/>
      <c r="AI37" s="5" t="s">
        <v>100</v>
      </c>
    </row>
    <row r="38" ht="3" customHeight="1"/>
  </sheetData>
  <sheetProtection selectLockedCells="1" selectUnlockedCells="1"/>
  <mergeCells count="139">
    <mergeCell ref="AB37:AE37"/>
    <mergeCell ref="AF37:AH37"/>
    <mergeCell ref="A37:B37"/>
    <mergeCell ref="C37:F37"/>
    <mergeCell ref="G37:H37"/>
    <mergeCell ref="J37:AA37"/>
    <mergeCell ref="S34:AJ34"/>
    <mergeCell ref="AO34:BL34"/>
    <mergeCell ref="S35:AJ35"/>
    <mergeCell ref="AO35:BL35"/>
    <mergeCell ref="Z31:AQ31"/>
    <mergeCell ref="AV31:BS31"/>
    <mergeCell ref="Z32:AQ32"/>
    <mergeCell ref="AV32:BS32"/>
    <mergeCell ref="CO25:DF25"/>
    <mergeCell ref="O27:AF27"/>
    <mergeCell ref="AK27:BH27"/>
    <mergeCell ref="O28:AF28"/>
    <mergeCell ref="AK28:BH28"/>
    <mergeCell ref="AC25:AH25"/>
    <mergeCell ref="AI25:AY25"/>
    <mergeCell ref="AZ25:BR25"/>
    <mergeCell ref="BW25:CN25"/>
    <mergeCell ref="CO23:DF23"/>
    <mergeCell ref="A24:AB24"/>
    <mergeCell ref="AC24:AH24"/>
    <mergeCell ref="AI24:AY24"/>
    <mergeCell ref="AZ24:BR24"/>
    <mergeCell ref="BW24:CN24"/>
    <mergeCell ref="CO24:DF24"/>
    <mergeCell ref="AC23:AH23"/>
    <mergeCell ref="AI23:AY23"/>
    <mergeCell ref="AZ23:BV23"/>
    <mergeCell ref="BW23:CN23"/>
    <mergeCell ref="BW21:CN21"/>
    <mergeCell ref="CO21:DF21"/>
    <mergeCell ref="A22:AB22"/>
    <mergeCell ref="AC22:AH22"/>
    <mergeCell ref="AI22:AY22"/>
    <mergeCell ref="AZ22:BV22"/>
    <mergeCell ref="BW22:CN22"/>
    <mergeCell ref="CO22:DF22"/>
    <mergeCell ref="A21:AB21"/>
    <mergeCell ref="AC21:AH21"/>
    <mergeCell ref="AI21:AY21"/>
    <mergeCell ref="AZ21:BV21"/>
    <mergeCell ref="BW19:CN19"/>
    <mergeCell ref="AZ19:BV19"/>
    <mergeCell ref="CO19:DF19"/>
    <mergeCell ref="A20:AB20"/>
    <mergeCell ref="AC20:AH20"/>
    <mergeCell ref="AI20:AY20"/>
    <mergeCell ref="AZ20:BV20"/>
    <mergeCell ref="BW20:CN20"/>
    <mergeCell ref="CO20:DF20"/>
    <mergeCell ref="A19:AB19"/>
    <mergeCell ref="AC19:AH19"/>
    <mergeCell ref="AI19:AY19"/>
    <mergeCell ref="CO16:DF16"/>
    <mergeCell ref="A17:AB17"/>
    <mergeCell ref="AC17:AH18"/>
    <mergeCell ref="AI17:AY18"/>
    <mergeCell ref="AZ17:BV18"/>
    <mergeCell ref="BW17:CN18"/>
    <mergeCell ref="CO17:DF18"/>
    <mergeCell ref="A18:AB18"/>
    <mergeCell ref="A16:AB16"/>
    <mergeCell ref="AC16:AH16"/>
    <mergeCell ref="AI16:AY16"/>
    <mergeCell ref="AZ16:BV16"/>
    <mergeCell ref="BW14:CN14"/>
    <mergeCell ref="AZ14:BV14"/>
    <mergeCell ref="BW16:CN16"/>
    <mergeCell ref="CO14:DF14"/>
    <mergeCell ref="A15:AB15"/>
    <mergeCell ref="AC15:AH15"/>
    <mergeCell ref="AI15:AY15"/>
    <mergeCell ref="AZ15:BV15"/>
    <mergeCell ref="BW15:CN15"/>
    <mergeCell ref="CO15:DF15"/>
    <mergeCell ref="A14:AB14"/>
    <mergeCell ref="AC14:AH14"/>
    <mergeCell ref="AI14:AY14"/>
    <mergeCell ref="BW13:CN13"/>
    <mergeCell ref="CO13:DF13"/>
    <mergeCell ref="A12:AB12"/>
    <mergeCell ref="AC12:AH12"/>
    <mergeCell ref="A13:AB13"/>
    <mergeCell ref="AC13:AH13"/>
    <mergeCell ref="AI13:AY13"/>
    <mergeCell ref="AZ13:BV13"/>
    <mergeCell ref="AI12:AY12"/>
    <mergeCell ref="AZ12:BV12"/>
    <mergeCell ref="BW10:CN10"/>
    <mergeCell ref="CO10:DF10"/>
    <mergeCell ref="BW11:CN11"/>
    <mergeCell ref="CO11:DF11"/>
    <mergeCell ref="BW12:CN12"/>
    <mergeCell ref="CO12:DF12"/>
    <mergeCell ref="A11:AB11"/>
    <mergeCell ref="AC11:AH11"/>
    <mergeCell ref="AI11:AY11"/>
    <mergeCell ref="AZ11:BV11"/>
    <mergeCell ref="A10:AB10"/>
    <mergeCell ref="AC10:AH10"/>
    <mergeCell ref="AI10:AY10"/>
    <mergeCell ref="AZ10:BV10"/>
    <mergeCell ref="CO6:DF7"/>
    <mergeCell ref="A7:AB7"/>
    <mergeCell ref="A8:AB9"/>
    <mergeCell ref="AC8:AH9"/>
    <mergeCell ref="AI8:AY9"/>
    <mergeCell ref="AZ8:BV9"/>
    <mergeCell ref="BW8:CN9"/>
    <mergeCell ref="CO8:DF9"/>
    <mergeCell ref="A6:AB6"/>
    <mergeCell ref="AC6:AH7"/>
    <mergeCell ref="AI6:AY7"/>
    <mergeCell ref="AZ6:BV7"/>
    <mergeCell ref="BW4:CN4"/>
    <mergeCell ref="AZ4:BV4"/>
    <mergeCell ref="BW6:CN7"/>
    <mergeCell ref="CO4:DF4"/>
    <mergeCell ref="A5:AB5"/>
    <mergeCell ref="AC5:AH5"/>
    <mergeCell ref="AI5:AY5"/>
    <mergeCell ref="AZ5:BV5"/>
    <mergeCell ref="BW5:CN5"/>
    <mergeCell ref="CO5:DF5"/>
    <mergeCell ref="A4:AB4"/>
    <mergeCell ref="AC4:AH4"/>
    <mergeCell ref="AI4:AY4"/>
    <mergeCell ref="A2:DF2"/>
    <mergeCell ref="A3:AB3"/>
    <mergeCell ref="AC3:AH3"/>
    <mergeCell ref="AI3:AY3"/>
    <mergeCell ref="AZ3:BV3"/>
    <mergeCell ref="BW3:CN3"/>
    <mergeCell ref="CO3:DF3"/>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Большинка</cp:lastModifiedBy>
  <cp:lastPrinted>2016-05-06T10:22:56Z</cp:lastPrinted>
  <dcterms:created xsi:type="dcterms:W3CDTF">2016-05-06T11:58:03Z</dcterms:created>
  <dcterms:modified xsi:type="dcterms:W3CDTF">2017-03-15T07:31:12Z</dcterms:modified>
  <cp:category/>
  <cp:version/>
  <cp:contentType/>
  <cp:contentStatus/>
</cp:coreProperties>
</file>